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lfill\OneDrive\Documents\4-HORIZON\09-GAYLE\1.0 Prospective New Supplier Site Documents\2.0 New Product Listing Forms\FW_ UPDATED_ Listing Form GT addition MAR 16\"/>
    </mc:Choice>
  </mc:AlternateContent>
  <xr:revisionPtr revIDLastSave="0" documentId="13_ncr:1_{423C8E0B-16CA-468F-B8CC-309F00512AAC}" xr6:coauthVersionLast="47" xr6:coauthVersionMax="47" xr10:uidLastSave="{00000000-0000-0000-0000-000000000000}"/>
  <bookViews>
    <workbookView xWindow="57480" yWindow="-120" windowWidth="29040" windowHeight="15840" activeTab="1" xr2:uid="{168854B4-3415-48D9-BFCB-4710E808439D}"/>
  </bookViews>
  <sheets>
    <sheet name="0.0 READ ME - Instructions" sheetId="8" r:id="rId1"/>
    <sheet name="1.0 Specs + Pricing" sheetId="1" r:id="rId2"/>
    <sheet name="2.0 Accounting Information" sheetId="12" r:id="rId3"/>
    <sheet name="3.0 SRP Calculation Example" sheetId="10" r:id="rId4"/>
    <sheet name="4.0 Attributes Index " sheetId="13" r:id="rId5"/>
    <sheet name="4.0 Attributes Index" sheetId="4" state="hidden" r:id="rId6"/>
    <sheet name="Drop Down Lists" sheetId="6" state="hidden" r:id="rId7"/>
    <sheet name="Internal" sheetId="11" r:id="rId8"/>
    <sheet name="Category Lists" sheetId="7" state="hidden" r:id="rId9"/>
    <sheet name="Verification Process" sheetId="5"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F" localSheetId="0">[1]GENERAL!#REF!</definedName>
    <definedName name="\F" localSheetId="2">[1]GENERAL!#REF!</definedName>
    <definedName name="\F" localSheetId="4">[2]GENERAL!#REF!</definedName>
    <definedName name="\F" localSheetId="7">[1]GENERAL!#REF!</definedName>
    <definedName name="\F">[1]GENERAL!#REF!</definedName>
    <definedName name="\I" localSheetId="0">[1]GENERAL!#REF!</definedName>
    <definedName name="\I" localSheetId="2">[1]GENERAL!#REF!</definedName>
    <definedName name="\I" localSheetId="4">[2]GENERAL!#REF!</definedName>
    <definedName name="\I" localSheetId="7">[1]GENERAL!#REF!</definedName>
    <definedName name="\I">[1]GENERAL!#REF!</definedName>
    <definedName name="\M" localSheetId="0">[1]GENERAL!#REF!</definedName>
    <definedName name="\M" localSheetId="2">[1]GENERAL!#REF!</definedName>
    <definedName name="\M" localSheetId="4">[2]GENERAL!#REF!</definedName>
    <definedName name="\M">[1]GENERAL!#REF!</definedName>
    <definedName name="\N" localSheetId="0">[1]GENERAL!#REF!</definedName>
    <definedName name="\N" localSheetId="2">[1]GENERAL!#REF!</definedName>
    <definedName name="\N" localSheetId="4">[2]GENERAL!#REF!</definedName>
    <definedName name="\N">[1]GENERAL!#REF!</definedName>
    <definedName name="\P" localSheetId="0">[1]GENERAL!#REF!</definedName>
    <definedName name="\P" localSheetId="2">[1]GENERAL!#REF!</definedName>
    <definedName name="\P" localSheetId="4">[2]GENERAL!#REF!</definedName>
    <definedName name="\P">[1]GENERAL!#REF!</definedName>
    <definedName name="country" localSheetId="4">'[3]Code Definitions'!$N$3:$N$150</definedName>
    <definedName name="country">'[4]Code Definitions'!$N$3:$N$150</definedName>
    <definedName name="Packaging_type">#REF!</definedName>
    <definedName name="provincestate" localSheetId="4">'[3]Code Definitions'!$P$18:$P$80</definedName>
    <definedName name="provincestate">'[4]Code Definitions'!$P$18:$P$80</definedName>
    <definedName name="SUB_G01" localSheetId="2">[5]!Table1[g01_desc]</definedName>
    <definedName name="SUB_G01" localSheetId="4">[6]!Table1[g01_desc]</definedName>
    <definedName name="SUB_G01" localSheetId="7">[7]!Table1[g01_desc]</definedName>
    <definedName name="SUB_G01">Table1[g01_desc]</definedName>
    <definedName name="SUB_G02" localSheetId="2">[5]!Table3[g02_desc]</definedName>
    <definedName name="SUB_G02" localSheetId="4">[6]!Table3[g02_desc]</definedName>
    <definedName name="SUB_G02" localSheetId="7">[7]!Table3[g02_desc]</definedName>
    <definedName name="SUB_G02">Table3[g02_desc]</definedName>
    <definedName name="SUB_G03" localSheetId="2">[5]!Table4[g03_desc]</definedName>
    <definedName name="SUB_G03" localSheetId="4">[6]!Table4[g03_desc]</definedName>
    <definedName name="SUB_G03" localSheetId="7">[7]!Table4[g03_desc]</definedName>
    <definedName name="SUB_G03">Table4[g03_desc]</definedName>
    <definedName name="SUB_G04" localSheetId="2">[5]!Table16[g04_desc]</definedName>
    <definedName name="SUB_G04" localSheetId="4">[6]!Table16[g04_desc]</definedName>
    <definedName name="SUB_G04" localSheetId="7">[7]!Table16[g04_desc]</definedName>
    <definedName name="SUB_G04">Table16[g04_desc]</definedName>
    <definedName name="SUB_G05" localSheetId="2">[5]!Table15[g05_desc]</definedName>
    <definedName name="SUB_G05" localSheetId="4">[6]!Table15[g05_desc]</definedName>
    <definedName name="SUB_G05" localSheetId="7">[7]!Table15[g05_desc]</definedName>
    <definedName name="SUB_G05">Table15[g05_desc]</definedName>
    <definedName name="SUB_G06" localSheetId="2">[5]!Table14[g06_desc]</definedName>
    <definedName name="SUB_G06" localSheetId="4">[6]!Table14[g06_desc]</definedName>
    <definedName name="SUB_G06" localSheetId="7">[7]!Table14[g06_desc]</definedName>
    <definedName name="SUB_G06">Table14[g06_desc]</definedName>
    <definedName name="SUB_G07" localSheetId="2">[5]!Table13[g07_desc]</definedName>
    <definedName name="SUB_G07" localSheetId="4">[6]!Table13[g07_desc]</definedName>
    <definedName name="SUB_G07" localSheetId="7">[7]!Table13[g07_desc]</definedName>
    <definedName name="SUB_G07">Table13[g07_desc]</definedName>
    <definedName name="SUB_G08" localSheetId="2">[5]!Table12[g08_desc]</definedName>
    <definedName name="SUB_G08" localSheetId="4">[6]!Table12[g08_desc]</definedName>
    <definedName name="SUB_G08" localSheetId="7">[7]!Table12[g08_desc]</definedName>
    <definedName name="SUB_G08">Table12[g08_desc]</definedName>
    <definedName name="SUB_G09" localSheetId="2">[5]!Table11[g09_desc]</definedName>
    <definedName name="SUB_G09" localSheetId="4">[6]!Table11[g09_desc]</definedName>
    <definedName name="SUB_G09" localSheetId="7">[7]!Table11[g09_desc]</definedName>
    <definedName name="SUB_G09">Table11[g09_desc]</definedName>
    <definedName name="SUB_G10" localSheetId="2">[5]!Table10[g10_desc]</definedName>
    <definedName name="SUB_G10" localSheetId="4">[6]!Table10[g10_desc]</definedName>
    <definedName name="SUB_G10" localSheetId="7">[7]!Table10[g10_desc]</definedName>
    <definedName name="SUB_G10">Table10[g10_desc]</definedName>
    <definedName name="SUB_G11" localSheetId="2">[5]!Table9[g11_desc]</definedName>
    <definedName name="SUB_G11" localSheetId="4">[6]!Table9[g11_desc]</definedName>
    <definedName name="SUB_G11" localSheetId="7">[7]!Table9[g11_desc]</definedName>
    <definedName name="SUB_G11">Table9[g11_desc]</definedName>
    <definedName name="SUB_G12" localSheetId="2">[5]!Table8[g12_desc]</definedName>
    <definedName name="SUB_G12" localSheetId="4">[6]!Table8[g12_desc]</definedName>
    <definedName name="SUB_G12" localSheetId="7">[7]!Table8[g12_desc]</definedName>
    <definedName name="SUB_G12">Table8[g12_desc]</definedName>
    <definedName name="SUB_G13" localSheetId="2">[5]!Table7[g13_desc]</definedName>
    <definedName name="SUB_G13" localSheetId="4">[6]!Table7[g13_desc]</definedName>
    <definedName name="SUB_G13" localSheetId="7">[7]!Table7[g13_desc]</definedName>
    <definedName name="SUB_G13">Table7[g13_desc]</definedName>
    <definedName name="SUB_G15" localSheetId="2">[5]!Table6[g15_desc]</definedName>
    <definedName name="SUB_G15" localSheetId="4">[6]!Table6[g15_desc]</definedName>
    <definedName name="SUB_G15" localSheetId="7">[7]!Table6[g15_desc]</definedName>
    <definedName name="SUB_G15">Table6[g15_desc]</definedName>
    <definedName name="SUB_G16" localSheetId="2">[5]!Table5[g16_desc]</definedName>
    <definedName name="SUB_G16" localSheetId="4">[6]!Table5[g16_desc]</definedName>
    <definedName name="SUB_G16" localSheetId="7">[7]!Table5[g16_desc]</definedName>
    <definedName name="SUB_G16">Table5[g16_desc]</definedName>
    <definedName name="TEMP_MARKETING_CVS" localSheetId="0">#REF!</definedName>
    <definedName name="TEMP_MARKETING_CVS" localSheetId="2">#REF!</definedName>
    <definedName name="TEMP_MARKETING_CV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C45" i="1" l="1"/>
  <c r="EC44" i="1"/>
  <c r="EC43" i="1"/>
  <c r="EC42" i="1"/>
  <c r="EC41" i="1"/>
  <c r="EC40" i="1"/>
  <c r="EC39" i="1"/>
  <c r="EC38" i="1"/>
  <c r="EC37" i="1"/>
  <c r="EC36" i="1"/>
  <c r="EC35" i="1"/>
  <c r="EC34" i="1"/>
  <c r="EC33" i="1"/>
  <c r="EC32" i="1"/>
  <c r="EC31" i="1"/>
  <c r="EC30" i="1"/>
  <c r="EC29" i="1"/>
  <c r="EC28" i="1"/>
  <c r="EC27" i="1"/>
  <c r="EC26" i="1"/>
  <c r="EC25" i="1"/>
  <c r="EC24" i="1"/>
  <c r="EC23" i="1"/>
  <c r="EC22" i="1"/>
  <c r="EC21" i="1"/>
  <c r="EC20" i="1"/>
  <c r="EC19" i="1"/>
  <c r="EC18" i="1"/>
  <c r="EC17" i="1"/>
  <c r="CK19" i="1" l="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18"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D21" i="7" l="1"/>
  <c r="D20" i="7"/>
  <c r="D19" i="7"/>
  <c r="D18" i="7"/>
  <c r="D2" i="7" l="1"/>
  <c r="D3" i="7"/>
  <c r="D4" i="7"/>
  <c r="D5" i="7"/>
  <c r="D6" i="7"/>
  <c r="D7" i="7"/>
  <c r="D8" i="7"/>
  <c r="D9" i="7"/>
  <c r="D10" i="7"/>
  <c r="D11" i="7"/>
  <c r="D12" i="7"/>
  <c r="D13" i="7"/>
  <c r="BL3" i="7"/>
  <c r="BL4" i="7"/>
  <c r="BL2" i="7"/>
  <c r="BH3" i="7"/>
  <c r="BH4" i="7"/>
  <c r="BH5" i="7"/>
  <c r="BH6" i="7"/>
  <c r="BH2" i="7"/>
  <c r="BD3" i="7"/>
  <c r="BD2" i="7"/>
  <c r="AZ3" i="7"/>
  <c r="AZ4" i="7"/>
  <c r="AZ5" i="7"/>
  <c r="AZ6" i="7"/>
  <c r="AZ7" i="7"/>
  <c r="AZ8" i="7"/>
  <c r="AZ9" i="7"/>
  <c r="AZ2" i="7"/>
  <c r="AV3" i="7"/>
  <c r="AV4" i="7"/>
  <c r="AV5" i="7"/>
  <c r="AV2" i="7"/>
  <c r="AR2" i="7"/>
  <c r="AN3" i="7"/>
  <c r="AN4" i="7"/>
  <c r="AN5" i="7"/>
  <c r="AN2" i="7"/>
  <c r="AJ3" i="7"/>
  <c r="AJ4" i="7"/>
  <c r="AJ5" i="7"/>
  <c r="AJ6" i="7"/>
  <c r="AJ7" i="7"/>
  <c r="AJ8" i="7"/>
  <c r="AJ9" i="7"/>
  <c r="AJ10" i="7"/>
  <c r="AJ11" i="7"/>
  <c r="AJ12" i="7"/>
  <c r="AJ2" i="7"/>
  <c r="AF3" i="7"/>
  <c r="AF4" i="7"/>
  <c r="AF5" i="7"/>
  <c r="AF6" i="7"/>
  <c r="AF2" i="7"/>
  <c r="AB3" i="7"/>
  <c r="AB4" i="7"/>
  <c r="AB5" i="7"/>
  <c r="AB6" i="7"/>
  <c r="AB7" i="7"/>
  <c r="AB8" i="7"/>
  <c r="AB9" i="7"/>
  <c r="AB2" i="7"/>
  <c r="X3" i="7"/>
  <c r="X4" i="7"/>
  <c r="X5" i="7"/>
  <c r="X2" i="7"/>
  <c r="T3" i="7"/>
  <c r="T4" i="7"/>
  <c r="T5" i="7"/>
  <c r="T6" i="7"/>
  <c r="T7" i="7"/>
  <c r="T8" i="7"/>
  <c r="T9" i="7"/>
  <c r="T10" i="7"/>
  <c r="T2" i="7"/>
  <c r="P3" i="7"/>
  <c r="P4" i="7"/>
  <c r="P5" i="7"/>
  <c r="P6" i="7"/>
  <c r="P7" i="7"/>
  <c r="P8" i="7"/>
  <c r="P2" i="7"/>
  <c r="L3" i="7"/>
  <c r="L4" i="7"/>
  <c r="L5" i="7"/>
  <c r="L6" i="7"/>
  <c r="L7" i="7"/>
  <c r="L8" i="7"/>
  <c r="L9" i="7"/>
  <c r="L10" i="7"/>
  <c r="L11" i="7"/>
  <c r="L2" i="7"/>
  <c r="H3" i="7"/>
  <c r="H4" i="7"/>
  <c r="H5" i="7"/>
  <c r="H6" i="7"/>
  <c r="H7" i="7"/>
  <c r="H8" i="7"/>
  <c r="H9" i="7"/>
  <c r="H10" i="7"/>
  <c r="H2" i="7"/>
  <c r="AN17" i="1" l="1"/>
  <c r="AN18" i="1"/>
  <c r="AN20" i="1" l="1"/>
  <c r="AN19" i="1" l="1"/>
  <c r="AN21" i="1"/>
  <c r="AN22" i="1"/>
  <c r="AN23" i="1"/>
  <c r="AN24" i="1"/>
  <c r="AN25" i="1"/>
  <c r="AN26" i="1"/>
  <c r="AN27" i="1"/>
  <c r="AN28" i="1"/>
  <c r="AN29" i="1"/>
  <c r="CI17" i="1"/>
  <c r="CK17" i="1"/>
  <c r="AN30" i="1"/>
  <c r="AN31" i="1"/>
  <c r="AN32" i="1"/>
  <c r="AN33" i="1"/>
  <c r="AN34" i="1"/>
  <c r="AN35" i="1"/>
  <c r="AN36" i="1"/>
  <c r="AN37" i="1"/>
  <c r="AN38" i="1"/>
  <c r="AN39" i="1"/>
  <c r="AN40" i="1"/>
  <c r="AN41" i="1"/>
  <c r="AN42" i="1"/>
  <c r="AN43" i="1"/>
  <c r="AN44" i="1"/>
  <c r="AN45" i="1"/>
</calcChain>
</file>

<file path=xl/sharedStrings.xml><?xml version="1.0" encoding="utf-8"?>
<sst xmlns="http://schemas.openxmlformats.org/spreadsheetml/2006/main" count="1491" uniqueCount="1025">
  <si>
    <t>Kosher</t>
  </si>
  <si>
    <t>Gluten Free</t>
  </si>
  <si>
    <t>Organic</t>
  </si>
  <si>
    <t>Fair Trade</t>
  </si>
  <si>
    <t>Unit of Measure</t>
  </si>
  <si>
    <t>L</t>
  </si>
  <si>
    <t>W</t>
  </si>
  <si>
    <t>H</t>
  </si>
  <si>
    <t>TI</t>
  </si>
  <si>
    <t>HI</t>
  </si>
  <si>
    <t>Direct to Retail Price</t>
  </si>
  <si>
    <t>Currency</t>
  </si>
  <si>
    <t xml:space="preserve"> SRP</t>
  </si>
  <si>
    <t>Lead Time</t>
  </si>
  <si>
    <t>C</t>
  </si>
  <si>
    <t>F</t>
  </si>
  <si>
    <t>N</t>
  </si>
  <si>
    <t>Y/N</t>
  </si>
  <si>
    <t>include leading and check digits</t>
  </si>
  <si>
    <t>cases per layer</t>
  </si>
  <si>
    <t>layers per pallet</t>
  </si>
  <si>
    <t>SKU Ranking</t>
  </si>
  <si>
    <t>Brand Name</t>
  </si>
  <si>
    <t>B</t>
  </si>
  <si>
    <t>Y</t>
  </si>
  <si>
    <t>Cube</t>
  </si>
  <si>
    <t>1 mixed pallet = 76 cases</t>
  </si>
  <si>
    <t>please indicate the address of the pickup or ship from location</t>
  </si>
  <si>
    <t>Elmer Fudd</t>
  </si>
  <si>
    <t>604-234-5678</t>
  </si>
  <si>
    <t>efudd@shaw.ca</t>
  </si>
  <si>
    <t>Crossdock Inc.  Unit 1 - 123 Spruce Avenue, Portland, Oregon, 92105 USA</t>
  </si>
  <si>
    <t>Horizon Use Only</t>
  </si>
  <si>
    <t>Freight Allowance</t>
  </si>
  <si>
    <t>organic whole wheat flour, water, organic sugar, organic tomatoes, cheese, peppers</t>
  </si>
  <si>
    <t>8 61100 52445</t>
  </si>
  <si>
    <t>8 61100 52456</t>
  </si>
  <si>
    <t>Distributor Case Price FOB</t>
  </si>
  <si>
    <t>Distributor Unit Price FOB</t>
  </si>
  <si>
    <t>per case</t>
  </si>
  <si>
    <t>per unit</t>
  </si>
  <si>
    <t>Distributor Unit Price Delivered</t>
  </si>
  <si>
    <t>Tom's Food Distribution, Ontario, Canada</t>
  </si>
  <si>
    <t>Uncle Joe's</t>
  </si>
  <si>
    <t xml:space="preserve">organic, whole grain, non-GMO pizzas </t>
  </si>
  <si>
    <t>LBS</t>
  </si>
  <si>
    <t>Doug Smith</t>
  </si>
  <si>
    <t>dsmith@shaw.ca</t>
  </si>
  <si>
    <t>Retail Margin</t>
  </si>
  <si>
    <t>PURCHASER:</t>
  </si>
  <si>
    <t>DATE REQUESTED:</t>
  </si>
  <si>
    <t>ENTERED BY:</t>
  </si>
  <si>
    <t>DATE ENTERED:</t>
  </si>
  <si>
    <t>NEW VENDOR INFORMATION</t>
  </si>
  <si>
    <t>Distributor Case Price Delivered</t>
  </si>
  <si>
    <t>Vegan</t>
  </si>
  <si>
    <t>Bilingual or Stickered?</t>
  </si>
  <si>
    <t>Transportation Temperature Range</t>
  </si>
  <si>
    <t>Specify the desired temperature range your product should be stored at during transport.</t>
  </si>
  <si>
    <t>If you are currently selling your products directly to any retailer, please provide your pricing.</t>
  </si>
  <si>
    <t>Organic Star Market</t>
  </si>
  <si>
    <t>N/A</t>
  </si>
  <si>
    <t xml:space="preserve">Spoils Allowance </t>
  </si>
  <si>
    <t>Supplier Product Code</t>
  </si>
  <si>
    <t>VENDOR NAME:</t>
  </si>
  <si>
    <t>VENDOR CODE:</t>
  </si>
  <si>
    <t>Street:</t>
  </si>
  <si>
    <t>City:</t>
  </si>
  <si>
    <t>Prov/State:</t>
  </si>
  <si>
    <t>Country:</t>
  </si>
  <si>
    <t>Name:</t>
  </si>
  <si>
    <t>Email:</t>
  </si>
  <si>
    <t>Phone:</t>
  </si>
  <si>
    <t>A/R CONTACT</t>
  </si>
  <si>
    <t>TERMS</t>
  </si>
  <si>
    <t>Net Terms:</t>
  </si>
  <si>
    <t>Currency:</t>
  </si>
  <si>
    <t>FOB:</t>
  </si>
  <si>
    <t>PICK UP ADDRESS:          (if different)</t>
  </si>
  <si>
    <t>SHIP TO ADDRESS:          (if not Horizon)</t>
  </si>
  <si>
    <t>LEAD-TIME</t>
  </si>
  <si>
    <t>Discount %:</t>
  </si>
  <si>
    <t>Discount Description:</t>
  </si>
  <si>
    <t>Terms Description:</t>
  </si>
  <si>
    <t>REMARKS</t>
  </si>
  <si>
    <t>HORIZON USE ONLY</t>
  </si>
  <si>
    <t>Product Description</t>
  </si>
  <si>
    <t>Case Pack</t>
  </si>
  <si>
    <t>Natural</t>
  </si>
  <si>
    <t>Plant-based (Vegetarian)</t>
  </si>
  <si>
    <t>ATTRIBUTES INDEX</t>
  </si>
  <si>
    <t>Attribute</t>
  </si>
  <si>
    <t>Bulk</t>
  </si>
  <si>
    <t>Seasonal</t>
  </si>
  <si>
    <t>Shipper</t>
  </si>
  <si>
    <t>Special Order</t>
  </si>
  <si>
    <t>WFMPL</t>
  </si>
  <si>
    <t>Functional</t>
  </si>
  <si>
    <t>Kids</t>
  </si>
  <si>
    <t>PRODUCT (Ingredients)</t>
  </si>
  <si>
    <t>Wheat Free</t>
  </si>
  <si>
    <t>Nut Free</t>
  </si>
  <si>
    <t>Soy Free</t>
  </si>
  <si>
    <t>Dairy Free</t>
  </si>
  <si>
    <t>Plant-Based</t>
  </si>
  <si>
    <t>Paleo</t>
  </si>
  <si>
    <t>Keto</t>
  </si>
  <si>
    <t>Canadian</t>
  </si>
  <si>
    <t>Local BC</t>
  </si>
  <si>
    <t>Local AB</t>
  </si>
  <si>
    <t>Local QC</t>
  </si>
  <si>
    <t>Local ON</t>
  </si>
  <si>
    <t>B Corp</t>
  </si>
  <si>
    <t>Country of Origin</t>
  </si>
  <si>
    <t>Non-GMO Project</t>
  </si>
  <si>
    <t>Fair-Trade</t>
  </si>
  <si>
    <t>SUPPLER (Owned/Made)</t>
  </si>
  <si>
    <r>
      <t xml:space="preserve">Soy-free foods are free from any components of soy, including other proteins that people with a soy allergy can react to. </t>
    </r>
    <r>
      <rPr>
        <b/>
        <sz val="11"/>
        <rFont val="Calibri"/>
        <family val="2"/>
        <scheme val="minor"/>
      </rPr>
      <t>Health Canada considers</t>
    </r>
    <r>
      <rPr>
        <sz val="11"/>
        <rFont val="Calibri"/>
        <family val="2"/>
        <scheme val="minor"/>
      </rPr>
      <t xml:space="preserve"> soy a priority food allergen, including Bean curd (dofu, kori-dofu, soybean curds, tofu), Edamame, Miso, Soya, Soybeans and Tempeh. (Health Canada website 2023)</t>
    </r>
  </si>
  <si>
    <t>Products marketed on supplier packaging and/or website as Plant-Based and/or Vegetarian. Products focused on minimally processed fruits, vegetables, nuts, seeds, oils, whole grains, legumes, beans, herbs, and spices.</t>
  </si>
  <si>
    <t>Canadian Owned</t>
  </si>
  <si>
    <t>Product does not contain added sugar as per Health Canada guidelines for labelling.</t>
  </si>
  <si>
    <t>Product marketed on supplier packaging and/or website as Plant-based and/or Vegetarian.</t>
  </si>
  <si>
    <t>Product marketed on supplier packaging and/or website as Vegan.</t>
  </si>
  <si>
    <t>Product marketed on supplier packaging and/or website as Paleo.</t>
  </si>
  <si>
    <t>Product marketed on supplier packaging and/or website as Keto.</t>
  </si>
  <si>
    <r>
      <rPr>
        <b/>
        <u/>
        <sz val="8"/>
        <rFont val="Calibri"/>
        <family val="2"/>
      </rPr>
      <t>Provide documentation certifying</t>
    </r>
    <r>
      <rPr>
        <sz val="8"/>
        <rFont val="Calibri"/>
        <family val="2"/>
      </rPr>
      <t xml:space="preserve"> Fair Trade status (i.e. Transfair, IFAT etc.)</t>
    </r>
  </si>
  <si>
    <r>
      <rPr>
        <b/>
        <u/>
        <sz val="8"/>
        <rFont val="Calibri"/>
        <family val="2"/>
      </rPr>
      <t>Provide documentation certifying</t>
    </r>
    <r>
      <rPr>
        <sz val="8"/>
        <rFont val="Calibri"/>
        <family val="2"/>
      </rPr>
      <t xml:space="preserve"> Non-GMO Project Verified status.</t>
    </r>
  </si>
  <si>
    <r>
      <rPr>
        <b/>
        <u/>
        <sz val="8"/>
        <rFont val="Calibri"/>
        <family val="2"/>
      </rPr>
      <t>Provide documentation certifying B Corp</t>
    </r>
    <r>
      <rPr>
        <sz val="8"/>
        <rFont val="Calibri"/>
        <family val="2"/>
      </rPr>
      <t xml:space="preserve"> status.</t>
    </r>
  </si>
  <si>
    <t>Ingredient Attributes</t>
  </si>
  <si>
    <t>Supplier Attributes</t>
  </si>
  <si>
    <t>Products prepared according to Jewish dietary law. Must provide documentation certifying Kosher status.</t>
  </si>
  <si>
    <t>Fairtrade changes the way trade works through better prices, decent working conditions, and a fairer deal for farmers and workers in countries where commodities like coffee, tea, cocoa and bananas are from. Must provide documentation certifying Fair-Trade status. (Fairtrade International website 2023)</t>
  </si>
  <si>
    <t>B Corp Certification is a designation that a business is meeting high standards of verified performance, accountability, and transparency on factors from employee benefits and charitable giving to supply chain practices and input materials. (B Corp website 2023)</t>
  </si>
  <si>
    <r>
      <rPr>
        <b/>
        <u/>
        <sz val="8"/>
        <rFont val="Calibri"/>
        <family val="2"/>
      </rPr>
      <t>Provide documentation certifying</t>
    </r>
    <r>
      <rPr>
        <b/>
        <sz val="8"/>
        <rFont val="Calibri"/>
        <family val="2"/>
      </rPr>
      <t xml:space="preserve"> </t>
    </r>
    <r>
      <rPr>
        <sz val="8"/>
        <rFont val="Calibri"/>
        <family val="2"/>
      </rPr>
      <t>Kosher.</t>
    </r>
  </si>
  <si>
    <t>BC</t>
  </si>
  <si>
    <r>
      <t>Guaranteed</t>
    </r>
    <r>
      <rPr>
        <b/>
        <sz val="12"/>
        <rFont val="Calibri"/>
        <family val="2"/>
        <scheme val="minor"/>
      </rPr>
      <t xml:space="preserve"> 
Shelf Life</t>
    </r>
  </si>
  <si>
    <t>Regular 
Shelf Life</t>
  </si>
  <si>
    <t>Global</t>
  </si>
  <si>
    <t>Repack for Courier</t>
  </si>
  <si>
    <t xml:space="preserve">Case 
Weight </t>
  </si>
  <si>
    <t xml:space="preserve">Unit 
Weight </t>
  </si>
  <si>
    <t>CASE</t>
  </si>
  <si>
    <t>Case 
UPC</t>
  </si>
  <si>
    <t>Inner Unit UPC</t>
  </si>
  <si>
    <t xml:space="preserve">Inner Unit 
Weight </t>
  </si>
  <si>
    <t># of cases in master case</t>
  </si>
  <si>
    <t>Unit 
UPC</t>
  </si>
  <si>
    <t>Item Attributes</t>
  </si>
  <si>
    <t>Repack</t>
  </si>
  <si>
    <t>Product marketed on supplier packaging and/or on website as being baby or kid-friendly.</t>
  </si>
  <si>
    <t>NPN#</t>
  </si>
  <si>
    <t>Product has an 8-digit Natural Product Number (NPN) indicating Health Canada has approved a license for the product to be sold in the Canadian market.</t>
  </si>
  <si>
    <t>Special Order Items are Seasonal Items, Shippers or Empty Displays.
Special Order Items belong to the G15 - Special Order Category.</t>
  </si>
  <si>
    <t>Whole Foods Market Private Label product. 
WFMPL items belong to G16 - WFM Private Label Category.</t>
  </si>
  <si>
    <t>Shipper items are floor/counter displays that often hold multiple skus and/or a large volume of product. Most Shippers are loaded as Special Order products with a 90000 item code and a 35-000-000 location for Grocery or 75-000-000 locations for Wellness. Some high volume shippers are given a regular code and a regular slot in the warehouse.</t>
  </si>
  <si>
    <t>Y = All skus registered in full on GS1</t>
  </si>
  <si>
    <t>Organic 
Certification</t>
  </si>
  <si>
    <r>
      <t xml:space="preserve">Organic production is a system of farming that replenishes and maintains soil fertility without the use of toxic and persistent synthetic pesticides and fertilizers. It encourages practices that increase biodiversity and reduce negative environmental impacts, while also supporting animal health and welfare. </t>
    </r>
    <r>
      <rPr>
        <b/>
        <sz val="11"/>
        <rFont val="Calibri"/>
        <family val="2"/>
        <scheme val="minor"/>
      </rPr>
      <t>Canadian Organic Standards prohibit:</t>
    </r>
    <r>
      <rPr>
        <sz val="11"/>
        <rFont val="Calibri"/>
        <family val="2"/>
        <scheme val="minor"/>
      </rPr>
      <t xml:space="preserve"> genetic engineering (GMOs) in seed, feed, and ingredients; artificial colours, flavours and preservatives; growth hormones, routine use of antibiotics, and animal cloning; synthetic fertilizers and toxic, synthetic pesticides; hydroponics; irradiation; sewage sludge" and more. (Canadian Organic Trade Association website 2023)</t>
    </r>
  </si>
  <si>
    <r>
      <t xml:space="preserve">A gluten-free claim must comply with section B.24.018 of the Food and Drug Regulations (FDR) which prohibits the labelling, packaging, advertising or sale of food in a manner likely to create an impression that it is a gluten-free food if the food contains any gluten protein or modified gluten protein, including any gluten protein fraction, from wheat, oats, barley, rye, triticale or their hybridized strains. </t>
    </r>
    <r>
      <rPr>
        <b/>
        <sz val="11"/>
        <rFont val="Calibri"/>
        <family val="2"/>
        <scheme val="minor"/>
      </rPr>
      <t xml:space="preserve">Health Canada considers </t>
    </r>
    <r>
      <rPr>
        <sz val="11"/>
        <rFont val="Calibri"/>
        <family val="2"/>
        <scheme val="minor"/>
      </rPr>
      <t>that gluten-free foods, prepared under good manufacturing practices, which contain levels of gluten not exceeding 20 ppm as a result of cross-contamination, meet the health and safety intent of B.24.018 when a gluten-free claim is made. (Health Canada website 2023)</t>
    </r>
  </si>
  <si>
    <t>Products marketed on supplier packaging and/or website as Paleo. Products focused on how humans might have eaten during the Paleolithic Era including fruits, vegetables, lean meats, fish, eggs, nuts and seeds. Does not include foods that became more common when small scale farming began about 10,000 years ago such as: grains, legumes, and dairy products. (Mayo Clinic website 2023)</t>
  </si>
  <si>
    <t>Products marketed on supplier packaging and/or website as Keto. Products focused on a diet that involves consuming a very low amount of carbohydrates and replacing them with fat to help shift the body's metabolism away from carbohydrates and towards burning fat for energy. Keto diets avoid sugary foods, grains or starches, some fruits, beans or legumes, root vegetables, condiments or sauces, and alcohol. (Healthline website 2023)</t>
  </si>
  <si>
    <t>Product marketed on supplier packaging and/or on website as being part of Global Cuisine, including Mexican, Indian, Japanese, or Thai. Global does not include Italian cuisine.</t>
  </si>
  <si>
    <t>Projected WCAT Price</t>
  </si>
  <si>
    <t>Projected Duty/ Brokerage</t>
  </si>
  <si>
    <t>MOQ</t>
  </si>
  <si>
    <t>Projected 
US $ Conversion Rate on Product</t>
  </si>
  <si>
    <t>Projected 
US $ Conversion Rate on Freight</t>
  </si>
  <si>
    <t>SubCat Margin Average %</t>
  </si>
  <si>
    <t>formula</t>
  </si>
  <si>
    <t>Delivered in US dollars needs WCAT calculation</t>
  </si>
  <si>
    <t>CUSMA</t>
  </si>
  <si>
    <t>Ti Hi (Per Pallet Price)</t>
  </si>
  <si>
    <t>Pick Up or Ship From Address</t>
  </si>
  <si>
    <t>Organic Certifier</t>
  </si>
  <si>
    <t>Halal</t>
  </si>
  <si>
    <t>Sugar Free (No Added Sugar)</t>
  </si>
  <si>
    <t>D/C/F</t>
  </si>
  <si>
    <t>Dry, Chill, Frozen?</t>
  </si>
  <si>
    <t>B/S</t>
  </si>
  <si>
    <t>PICKUP LOCATION</t>
  </si>
  <si>
    <t>Gluten 
Free</t>
  </si>
  <si>
    <t>Wheat 
Free</t>
  </si>
  <si>
    <t>Nut 
Free</t>
  </si>
  <si>
    <t>Soy 
Free</t>
  </si>
  <si>
    <t>Dairy 
Free</t>
  </si>
  <si>
    <t>Products prepared according to Islamic dietary law. Must provide documentation certifying Halal status.</t>
  </si>
  <si>
    <t>PRODUCT (Wellness Ingredients)</t>
  </si>
  <si>
    <t>Cruelty Free</t>
  </si>
  <si>
    <t>Paraben Free</t>
  </si>
  <si>
    <t>Products marketed on supplier packaging and/or website as Paraben Free.</t>
  </si>
  <si>
    <t>Sulphate Free</t>
  </si>
  <si>
    <t>Products marketed on supplier packaging and/or website as Sulphate Free.</t>
  </si>
  <si>
    <t>Aluminum Free</t>
  </si>
  <si>
    <t>Products marketed on supplier packaging and/or website as Aluminum Free.</t>
  </si>
  <si>
    <t>Sugar Free 
(No Added Sugar)</t>
  </si>
  <si>
    <t>Is Provincial Sales Tax applicable ?</t>
  </si>
  <si>
    <t>Beverage Container Type</t>
  </si>
  <si>
    <t>Container Types defined as per Encorp (BC).</t>
  </si>
  <si>
    <t>Please indicate if deposit fees apply + if product is registered.</t>
  </si>
  <si>
    <t>Beverage Container Deposit</t>
  </si>
  <si>
    <t>Item Ingredients</t>
  </si>
  <si>
    <t>Item Ingredients, exactly as written on package, are reviewed during New Products Listing Process to ensure  product is legal in Canada and does not contain any banned ingredients according to the "Food Ingredient Quality Standards" list from Whole Foods Market .</t>
  </si>
  <si>
    <t>Unit Size</t>
  </si>
  <si>
    <t>Guaranteed Shelf Life</t>
  </si>
  <si>
    <t>Regular Shelf Life</t>
  </si>
  <si>
    <t>Spoils Allowance</t>
  </si>
  <si>
    <t>First Available Ship Date</t>
  </si>
  <si>
    <t>Not verified</t>
  </si>
  <si>
    <t>BROKER CONTACT</t>
  </si>
  <si>
    <t xml:space="preserve">Organic Food Marketing </t>
  </si>
  <si>
    <t xml:space="preserve"> 604-444-6644</t>
  </si>
  <si>
    <t>Short Form</t>
  </si>
  <si>
    <t>Standard, expected shelf life.</t>
  </si>
  <si>
    <r>
      <rPr>
        <sz val="9"/>
        <rFont val="Calibri"/>
        <family val="2"/>
      </rPr>
      <t xml:space="preserve">
</t>
    </r>
    <r>
      <rPr>
        <sz val="11"/>
        <rFont val="Calibri"/>
        <family val="2"/>
      </rPr>
      <t>Unit Size</t>
    </r>
    <r>
      <rPr>
        <b/>
        <sz val="11"/>
        <rFont val="Calibri"/>
        <family val="2"/>
      </rPr>
      <t xml:space="preserve">
METRIC</t>
    </r>
  </si>
  <si>
    <r>
      <t xml:space="preserve">L = The longer of the length or width dimensions
</t>
    </r>
    <r>
      <rPr>
        <sz val="11"/>
        <rFont val="Calibri"/>
        <family val="2"/>
      </rPr>
      <t xml:space="preserve">Unit dimensions
</t>
    </r>
    <r>
      <rPr>
        <b/>
        <sz val="11"/>
        <rFont val="Calibri"/>
        <family val="2"/>
      </rPr>
      <t>IMPERIAL (Inches)</t>
    </r>
  </si>
  <si>
    <r>
      <t xml:space="preserve">L = The longer of the length or width dimensions
</t>
    </r>
    <r>
      <rPr>
        <sz val="11"/>
        <rFont val="Calibri"/>
        <family val="2"/>
      </rPr>
      <t xml:space="preserve">Case dimensions
</t>
    </r>
    <r>
      <rPr>
        <b/>
        <sz val="11"/>
        <rFont val="Calibri"/>
        <family val="2"/>
      </rPr>
      <t>IMPERIAL (Inches)</t>
    </r>
  </si>
  <si>
    <r>
      <t xml:space="preserve">L = The longer of the length or width dimensions
</t>
    </r>
    <r>
      <rPr>
        <sz val="11"/>
        <rFont val="Calibri"/>
        <family val="2"/>
      </rPr>
      <t xml:space="preserve">Master Case dimensions
</t>
    </r>
    <r>
      <rPr>
        <b/>
        <sz val="11"/>
        <rFont val="Calibri"/>
        <family val="2"/>
      </rPr>
      <t>IMPERIAL (Inches)</t>
    </r>
  </si>
  <si>
    <t>INTERNAL to HORIZON - REGULATORY REVIEW</t>
  </si>
  <si>
    <t>Regulatory Review</t>
  </si>
  <si>
    <t>Proof of Certification</t>
  </si>
  <si>
    <t>Proof of Certification is held in Regulatory Files by Brand for: 
1. Organic, 2. Non-GMO, 3. Gluten-Free, 4. Fair-Trade, 5. Kosher, 6. Halal</t>
  </si>
  <si>
    <t>ORDER CONTACT</t>
  </si>
  <si>
    <t>SALES + MARKETING CONTACT</t>
  </si>
  <si>
    <t>Is Goods + Services Tax applicable ?</t>
  </si>
  <si>
    <t>Handling 
Type</t>
  </si>
  <si>
    <t>A</t>
  </si>
  <si>
    <t>Verified by</t>
  </si>
  <si>
    <t>Column</t>
  </si>
  <si>
    <t>NEW ITEM LISTING FORM</t>
  </si>
  <si>
    <t>Form</t>
  </si>
  <si>
    <t>D</t>
  </si>
  <si>
    <t>E</t>
  </si>
  <si>
    <t>Dry,Chill, Frozen</t>
  </si>
  <si>
    <t>Bilingual or Stickered</t>
  </si>
  <si>
    <t>Canadian Compliant</t>
  </si>
  <si>
    <t>GST
Taxable ?</t>
  </si>
  <si>
    <t>GLASS</t>
  </si>
  <si>
    <t>G</t>
  </si>
  <si>
    <t>PST Taxable</t>
  </si>
  <si>
    <t>GST Taxable</t>
  </si>
  <si>
    <t>I</t>
  </si>
  <si>
    <t>GS1 Registered</t>
  </si>
  <si>
    <t>J</t>
  </si>
  <si>
    <t>K</t>
  </si>
  <si>
    <t>M</t>
  </si>
  <si>
    <t>Units 
per case</t>
  </si>
  <si>
    <t>Callum</t>
  </si>
  <si>
    <t>Callum  ?</t>
  </si>
  <si>
    <t>Buyer</t>
  </si>
  <si>
    <t>O</t>
  </si>
  <si>
    <t>P</t>
  </si>
  <si>
    <t>Q</t>
  </si>
  <si>
    <t>R</t>
  </si>
  <si>
    <t>S</t>
  </si>
  <si>
    <t>Inner Length</t>
  </si>
  <si>
    <t>Inner Width</t>
  </si>
  <si>
    <t>Inner Height</t>
  </si>
  <si>
    <t>Inner Unit Weight</t>
  </si>
  <si>
    <t>Not verified, only entered if UNIT can be broken down and sold as smaller, individual units</t>
  </si>
  <si>
    <t>Unit UPC</t>
  </si>
  <si>
    <t>Unit Length</t>
  </si>
  <si>
    <t>Unit Width</t>
  </si>
  <si>
    <t>Unit Height</t>
  </si>
  <si>
    <t>Unit Weight</t>
  </si>
  <si>
    <t>T</t>
  </si>
  <si>
    <t>U</t>
  </si>
  <si>
    <t>V</t>
  </si>
  <si>
    <t>X</t>
  </si>
  <si>
    <t>Z</t>
  </si>
  <si>
    <t>Unit Weight, including packaging, not verified, needs process via GS1 Review + Warehouse process ?</t>
  </si>
  <si>
    <t>Case UPC</t>
  </si>
  <si>
    <t>Case Length</t>
  </si>
  <si>
    <t>Case Width</t>
  </si>
  <si>
    <t>Case Height</t>
  </si>
  <si>
    <t>Case Weight</t>
  </si>
  <si>
    <t>not verified, not all cases have a UPC code on them, Iptor sales based on Unit UPC</t>
  </si>
  <si>
    <r>
      <t>Not verified ?</t>
    </r>
    <r>
      <rPr>
        <sz val="11"/>
        <color rgb="FF00B050"/>
        <rFont val="Calibri"/>
        <family val="2"/>
        <scheme val="minor"/>
      </rPr>
      <t xml:space="preserve"> (but present on the Recycle BC Form that Callum could review ?)</t>
    </r>
  </si>
  <si>
    <t>Case Dimensions by Warehouse when new product arrives ?</t>
  </si>
  <si>
    <t>AA</t>
  </si>
  <si>
    <t>AB</t>
  </si>
  <si>
    <t>AC</t>
  </si>
  <si>
    <t>ask Margriet + Lee</t>
  </si>
  <si>
    <t>Case Weight, including packaging, not verified, needs process via GS1 Review + Warehouse process ?</t>
  </si>
  <si>
    <t>Warehouse ?</t>
  </si>
  <si>
    <t>AD</t>
  </si>
  <si>
    <t>AE</t>
  </si>
  <si>
    <t>AF</t>
  </si>
  <si>
    <t>AG</t>
  </si>
  <si>
    <t>AH</t>
  </si>
  <si>
    <t>AJ</t>
  </si>
  <si>
    <t>AK</t>
  </si>
  <si>
    <t>AL</t>
  </si>
  <si>
    <t>AM</t>
  </si>
  <si>
    <t>AN</t>
  </si>
  <si>
    <t>AO</t>
  </si>
  <si>
    <t>not verified, not all master cases have a UPC code on them, Iptor sales based on Unit UPC</t>
  </si>
  <si>
    <t>Master Case Dimensions by Warehouse when new product arrives ?</t>
  </si>
  <si>
    <t>MASTER CASE</t>
  </si>
  <si>
    <t>Master Case UPC</t>
  </si>
  <si>
    <t>Master Case Weight</t>
  </si>
  <si>
    <t>Master Case Pack</t>
  </si>
  <si>
    <t>Master Case Height</t>
  </si>
  <si>
    <t>Master Case Width</t>
  </si>
  <si>
    <t>Master Case Length</t>
  </si>
  <si>
    <t>not verified, we don't ship in master cases</t>
  </si>
  <si>
    <t>AI</t>
  </si>
  <si>
    <t>Ti</t>
  </si>
  <si>
    <t>Hi</t>
  </si>
  <si>
    <t>Ti Hi verified at reception, note sent to Buyer if variance</t>
  </si>
  <si>
    <t>Master Case Pack verified at reception, note sent to Buyer if variance</t>
  </si>
  <si>
    <t>Receiving</t>
  </si>
  <si>
    <t>Who uses CUBE, should it be on the New Products Form ? Craig for Pricing ? Warehouse ?</t>
  </si>
  <si>
    <t>Buyer refers to New Item Listing Form if there is a variance.</t>
  </si>
  <si>
    <t>Buyer makes note. Creates MCB for each PO.</t>
  </si>
  <si>
    <t>ask Jeremy, Craig + Lee</t>
  </si>
  <si>
    <t>AP</t>
  </si>
  <si>
    <t>AQ</t>
  </si>
  <si>
    <t>AR</t>
  </si>
  <si>
    <t>AS</t>
  </si>
  <si>
    <t>AT</t>
  </si>
  <si>
    <t>MOQ Minimum Order Quantity</t>
  </si>
  <si>
    <t>Buyer when first PO placed.</t>
  </si>
  <si>
    <t>AU</t>
  </si>
  <si>
    <t>AV</t>
  </si>
  <si>
    <t>AW</t>
  </si>
  <si>
    <t>AX</t>
  </si>
  <si>
    <t>AY</t>
  </si>
  <si>
    <t>Pickup Location Contact Name</t>
  </si>
  <si>
    <t>Pickup Location Phone</t>
  </si>
  <si>
    <t>Pickup Location Email</t>
  </si>
  <si>
    <t>Order Contact Name</t>
  </si>
  <si>
    <t>Order Contact Phone</t>
  </si>
  <si>
    <t>Order Contact Email</t>
  </si>
  <si>
    <t>Order Desk</t>
  </si>
  <si>
    <t>604-587-9295</t>
  </si>
  <si>
    <t>orderdesk@unclejoes.com</t>
  </si>
  <si>
    <t>604-526-8282</t>
  </si>
  <si>
    <t>melissaj@unclejoes.com</t>
  </si>
  <si>
    <t>Who Horizon Buyer contacts to handle order details? 
Name of person or order desk information.</t>
  </si>
  <si>
    <r>
      <rPr>
        <b/>
        <sz val="10"/>
        <rFont val="Calibri"/>
        <family val="2"/>
      </rPr>
      <t>Minimum acceptable shelf life.</t>
    </r>
    <r>
      <rPr>
        <sz val="8"/>
        <rFont val="Calibri"/>
        <family val="2"/>
      </rPr>
      <t xml:space="preserve"> (Product arriving at Horizon dock with less than guaranteed shelf life will not be accepted.)</t>
    </r>
  </si>
  <si>
    <t>Minimum 
Order Quantity</t>
  </si>
  <si>
    <t>If no Broker, who Horizon Sales Team contacts to handle retail promotional authorizations.</t>
  </si>
  <si>
    <t>If Broker assigned to brand, who Horizon Sales Team contacts to handle retail promotional authorizations.</t>
  </si>
  <si>
    <t>Melissa Jones/Uncle Joe's Pizza</t>
  </si>
  <si>
    <t>AZ</t>
  </si>
  <si>
    <t>BA</t>
  </si>
  <si>
    <t>BB</t>
  </si>
  <si>
    <t>BD</t>
  </si>
  <si>
    <t>BE</t>
  </si>
  <si>
    <t>BF</t>
  </si>
  <si>
    <t>BG</t>
  </si>
  <si>
    <t>Sales + Marketing Contact Name</t>
  </si>
  <si>
    <t>Sales + Marketing Contact Phone</t>
  </si>
  <si>
    <t>Sales + Marketing Contact Email</t>
  </si>
  <si>
    <t>Broker Company Name</t>
  </si>
  <si>
    <t>Broker Contact Name</t>
  </si>
  <si>
    <t>Broker Contact Phone</t>
  </si>
  <si>
    <t>Broker Contact Email</t>
  </si>
  <si>
    <t>Sales when first contact attempted</t>
  </si>
  <si>
    <t>Sales</t>
  </si>
  <si>
    <t>CUBE</t>
  </si>
  <si>
    <t>TRANSPORTATION</t>
  </si>
  <si>
    <t>SIZE</t>
  </si>
  <si>
    <t>Unit</t>
  </si>
  <si>
    <t>Indicate other distributors carrying line. Note any direct sales.</t>
  </si>
  <si>
    <t>Indicate retailers that have committed to listing the line.</t>
  </si>
  <si>
    <t>Provide ranking for lines with multiple skus.</t>
  </si>
  <si>
    <t>PRICING</t>
  </si>
  <si>
    <t>TARIFF + DUTY</t>
  </si>
  <si>
    <t>SALES + MARKETING</t>
  </si>
  <si>
    <t>Tariff 
Duty %</t>
  </si>
  <si>
    <t>Tariff 
Code</t>
  </si>
  <si>
    <r>
      <rPr>
        <b/>
        <u/>
        <sz val="8"/>
        <rFont val="Calibri"/>
        <family val="2"/>
      </rPr>
      <t>Provide documentation certifying</t>
    </r>
    <r>
      <rPr>
        <b/>
        <sz val="8"/>
        <rFont val="Calibri"/>
        <family val="2"/>
      </rPr>
      <t xml:space="preserve"> </t>
    </r>
    <r>
      <rPr>
        <sz val="8"/>
        <rFont val="Calibri"/>
        <family val="2"/>
      </rPr>
      <t>Halal.</t>
    </r>
  </si>
  <si>
    <t>Brand
Code</t>
  </si>
  <si>
    <t>Broker
Code</t>
  </si>
  <si>
    <t>Goods Type</t>
  </si>
  <si>
    <t>Internal</t>
  </si>
  <si>
    <t>Local</t>
  </si>
  <si>
    <t>Manner of Transport</t>
  </si>
  <si>
    <t>Buyer
Code</t>
  </si>
  <si>
    <t>Dimension Checking</t>
  </si>
  <si>
    <t>see formula below</t>
  </si>
  <si>
    <t>Class</t>
  </si>
  <si>
    <t>SubClass</t>
  </si>
  <si>
    <t>Category
Code</t>
  </si>
  <si>
    <t>SubCat
Code</t>
  </si>
  <si>
    <t>Upload</t>
  </si>
  <si>
    <t>Brand Code</t>
  </si>
  <si>
    <t>import during Sku Upload Prep</t>
  </si>
  <si>
    <t>DRY</t>
  </si>
  <si>
    <t>DRYW</t>
  </si>
  <si>
    <t>FROZEN</t>
  </si>
  <si>
    <t>use Drop-down List</t>
  </si>
  <si>
    <t>PLASTIC</t>
  </si>
  <si>
    <t>ALUMINUM</t>
  </si>
  <si>
    <t>METAL</t>
  </si>
  <si>
    <t>GABLE TOP</t>
  </si>
  <si>
    <t>DRINK POUCH</t>
  </si>
  <si>
    <t>TETRAPAK</t>
  </si>
  <si>
    <t>KG</t>
  </si>
  <si>
    <t>ML</t>
  </si>
  <si>
    <t>EA</t>
  </si>
  <si>
    <t>BAG</t>
  </si>
  <si>
    <t>DOZ</t>
  </si>
  <si>
    <t>LB</t>
  </si>
  <si>
    <t>CONT</t>
  </si>
  <si>
    <r>
      <t xml:space="preserve">AMBIENT:  </t>
    </r>
    <r>
      <rPr>
        <u/>
        <sz val="11"/>
        <rFont val="Calibri"/>
        <family val="2"/>
      </rPr>
      <t>&gt;</t>
    </r>
    <r>
      <rPr>
        <sz val="11"/>
        <rFont val="Calibri"/>
        <family val="2"/>
      </rPr>
      <t xml:space="preserve"> 0c</t>
    </r>
  </si>
  <si>
    <r>
      <t xml:space="preserve">CHILL:  between  </t>
    </r>
    <r>
      <rPr>
        <u/>
        <sz val="11"/>
        <rFont val="Calibri"/>
        <family val="2"/>
      </rPr>
      <t>&lt;</t>
    </r>
    <r>
      <rPr>
        <sz val="11"/>
        <rFont val="Calibri"/>
        <family val="2"/>
      </rPr>
      <t xml:space="preserve"> 0c and </t>
    </r>
    <r>
      <rPr>
        <u/>
        <sz val="11"/>
        <rFont val="Calibri"/>
        <family val="2"/>
      </rPr>
      <t>&lt;</t>
    </r>
    <r>
      <rPr>
        <sz val="11"/>
        <rFont val="Calibri"/>
        <family val="2"/>
      </rPr>
      <t xml:space="preserve"> 5c)</t>
    </r>
  </si>
  <si>
    <r>
      <t xml:space="preserve">FROZEN: </t>
    </r>
    <r>
      <rPr>
        <u/>
        <sz val="11"/>
        <rFont val="Calibri"/>
        <family val="2"/>
      </rPr>
      <t>&lt;</t>
    </r>
    <r>
      <rPr>
        <sz val="11"/>
        <rFont val="Calibri"/>
        <family val="2"/>
      </rPr>
      <t xml:space="preserve"> -10c</t>
    </r>
  </si>
  <si>
    <r>
      <t xml:space="preserve">FROZEN DAIRY: </t>
    </r>
    <r>
      <rPr>
        <u/>
        <sz val="11"/>
        <rFont val="Calibri"/>
        <family val="2"/>
      </rPr>
      <t>&lt;</t>
    </r>
    <r>
      <rPr>
        <sz val="11"/>
        <rFont val="Calibri"/>
        <family val="2"/>
      </rPr>
      <t xml:space="preserve"> -15c</t>
    </r>
  </si>
  <si>
    <t>BC LOCAL</t>
  </si>
  <si>
    <t>AB LOCAL</t>
  </si>
  <si>
    <t>ON LOCAL</t>
  </si>
  <si>
    <t>QC LOCAL</t>
  </si>
  <si>
    <t>Internal Attributes to upload</t>
  </si>
  <si>
    <t>TBD</t>
  </si>
  <si>
    <t>G01</t>
  </si>
  <si>
    <t>BEVERAGE - DRY</t>
  </si>
  <si>
    <t>BEV01</t>
  </si>
  <si>
    <t>Juice</t>
  </si>
  <si>
    <t>BEV02</t>
  </si>
  <si>
    <t>Kombucha + Functional</t>
  </si>
  <si>
    <t>BEV03</t>
  </si>
  <si>
    <t>Non-Dairy Beverage</t>
  </si>
  <si>
    <t>BEV04</t>
  </si>
  <si>
    <t>Tea + Alternatives</t>
  </si>
  <si>
    <t>BEV05</t>
  </si>
  <si>
    <t>Coffee + Alternatives</t>
  </si>
  <si>
    <t>BEV06</t>
  </si>
  <si>
    <t>Carbonated Beverage</t>
  </si>
  <si>
    <t>BEV07</t>
  </si>
  <si>
    <t>Non-Carbonated RTD Tea/Coffee</t>
  </si>
  <si>
    <t>BEV08</t>
  </si>
  <si>
    <t>Water</t>
  </si>
  <si>
    <t>BEV09</t>
  </si>
  <si>
    <t>Non-Alcoholic Beverage</t>
  </si>
  <si>
    <t>G02</t>
  </si>
  <si>
    <t>STAPLES</t>
  </si>
  <si>
    <t>STP01</t>
  </si>
  <si>
    <t>Baking Ingredients + Mixes</t>
  </si>
  <si>
    <t>STP02</t>
  </si>
  <si>
    <t>Dried Fruit + Vegetables</t>
  </si>
  <si>
    <t>STP03</t>
  </si>
  <si>
    <t>Dried Beans - Packaged + Bulk</t>
  </si>
  <si>
    <t>STP04</t>
  </si>
  <si>
    <t>Nuts + Seeds - Packaged + Bulk</t>
  </si>
  <si>
    <t>STP05</t>
  </si>
  <si>
    <t>Flour - Packaged + Bulk</t>
  </si>
  <si>
    <t>STP06</t>
  </si>
  <si>
    <t>Grains - Packaged + Bulk</t>
  </si>
  <si>
    <t>STP07</t>
  </si>
  <si>
    <t>Rice - Packaged + Bulk</t>
  </si>
  <si>
    <t>STP08</t>
  </si>
  <si>
    <t>Oils - Culinary</t>
  </si>
  <si>
    <t>STP09</t>
  </si>
  <si>
    <t>Herbs + Spice - Package + Bulk</t>
  </si>
  <si>
    <t>STP10</t>
  </si>
  <si>
    <t>Sweeteners</t>
  </si>
  <si>
    <t>G03</t>
  </si>
  <si>
    <t>SNACKS</t>
  </si>
  <si>
    <t>SNK01</t>
  </si>
  <si>
    <t>Chips, Puffs + Popcorn</t>
  </si>
  <si>
    <t>SNK02</t>
  </si>
  <si>
    <t>Chocolate Bars</t>
  </si>
  <si>
    <t>SNK03</t>
  </si>
  <si>
    <t>Granola/Cereal Bars + Cookies</t>
  </si>
  <si>
    <t>SNK04</t>
  </si>
  <si>
    <t>Energy/Nutritional Bars</t>
  </si>
  <si>
    <t>SNK05</t>
  </si>
  <si>
    <t>Crackers + Rice Cakes</t>
  </si>
  <si>
    <t>SNK06</t>
  </si>
  <si>
    <t>Salty + Savoury Snacks</t>
  </si>
  <si>
    <t>SNK07</t>
  </si>
  <si>
    <t>Sweet Snacks + Confections</t>
  </si>
  <si>
    <t>G04</t>
  </si>
  <si>
    <t>CANNED/PREPARED</t>
  </si>
  <si>
    <t>PPR01</t>
  </si>
  <si>
    <t>Soups + Broths</t>
  </si>
  <si>
    <t>PPR02</t>
  </si>
  <si>
    <t>Pasta + Noodles</t>
  </si>
  <si>
    <t>PPR03</t>
  </si>
  <si>
    <t>Sauces - Sweet + Savoury</t>
  </si>
  <si>
    <t>PPR04</t>
  </si>
  <si>
    <t>Prepared - Heat + Serve Meals</t>
  </si>
  <si>
    <t>PPR05</t>
  </si>
  <si>
    <t>Cereal Granola - Ready to Eat</t>
  </si>
  <si>
    <t>PPR06</t>
  </si>
  <si>
    <t>Canned Beans + Chili</t>
  </si>
  <si>
    <t>PPR07</t>
  </si>
  <si>
    <t>Canned Fruit + Vegetables</t>
  </si>
  <si>
    <t>PPR08</t>
  </si>
  <si>
    <t>Canned Fish/Meat + Alternative</t>
  </si>
  <si>
    <t>PPR09</t>
  </si>
  <si>
    <t>Baby Food</t>
  </si>
  <si>
    <t>G05</t>
  </si>
  <si>
    <t>CONDIMENTS</t>
  </si>
  <si>
    <t>CMT01</t>
  </si>
  <si>
    <t>Condiments + Dressings</t>
  </si>
  <si>
    <t>CMT02</t>
  </si>
  <si>
    <t>Nut + Seed Butters</t>
  </si>
  <si>
    <t>CMT03</t>
  </si>
  <si>
    <t>Spreads + Dips</t>
  </si>
  <si>
    <t>CMT04</t>
  </si>
  <si>
    <t>Jam + Fruit Spreads</t>
  </si>
  <si>
    <t>G06</t>
  </si>
  <si>
    <t>CHILL - FOOD</t>
  </si>
  <si>
    <t>CHL01</t>
  </si>
  <si>
    <t>Chill - Cheese + Alternatives</t>
  </si>
  <si>
    <t>CHL02</t>
  </si>
  <si>
    <t>Chill - Eggs + Alternatives</t>
  </si>
  <si>
    <t>CHL03</t>
  </si>
  <si>
    <t>Chill - Protein Alternatives</t>
  </si>
  <si>
    <t>CHL04</t>
  </si>
  <si>
    <t>Chill - Yogurt + Alternatives</t>
  </si>
  <si>
    <t>CHL05</t>
  </si>
  <si>
    <t>Chill - Prepared Foods</t>
  </si>
  <si>
    <t>CHL06</t>
  </si>
  <si>
    <t>Chill - Spreads + Dips</t>
  </si>
  <si>
    <t>CHL07</t>
  </si>
  <si>
    <t>Chill - Fermented, Pickled</t>
  </si>
  <si>
    <t>CHL08</t>
  </si>
  <si>
    <t>Chill - Condiments + Dressings</t>
  </si>
  <si>
    <t>G07</t>
  </si>
  <si>
    <t>CHILL - BEVERAGE</t>
  </si>
  <si>
    <t>CHL09</t>
  </si>
  <si>
    <t>Chill - Kombucha + Functional</t>
  </si>
  <si>
    <t>CHL10</t>
  </si>
  <si>
    <t>Chill - Juice + Smoothies</t>
  </si>
  <si>
    <t>CHL11</t>
  </si>
  <si>
    <t>Chill - Non-Dairy Beverage</t>
  </si>
  <si>
    <t>CHL12</t>
  </si>
  <si>
    <t>Chill - Dairy Beverage</t>
  </si>
  <si>
    <t>CHL13</t>
  </si>
  <si>
    <t>Chill - RTD Tea/Coffee</t>
  </si>
  <si>
    <t>G08</t>
  </si>
  <si>
    <t>FRZ01</t>
  </si>
  <si>
    <t>Frozen - Baked Goods + Waffles</t>
  </si>
  <si>
    <t>FRZ02</t>
  </si>
  <si>
    <t>Frozen - Desserts Dairy</t>
  </si>
  <si>
    <t>FRZ03</t>
  </si>
  <si>
    <t>Frozen - Desserts Non-Dairy</t>
  </si>
  <si>
    <t>FRZ04</t>
  </si>
  <si>
    <t>Frozen - Fruit + Vegetables</t>
  </si>
  <si>
    <t>FRZ05</t>
  </si>
  <si>
    <t>Frozen - Meat + Seafood</t>
  </si>
  <si>
    <t>FRZ06</t>
  </si>
  <si>
    <t>Frozen - Protein Alternatives</t>
  </si>
  <si>
    <t>FRZ07</t>
  </si>
  <si>
    <t>Frozen - Pizza</t>
  </si>
  <si>
    <t>FRZ08</t>
  </si>
  <si>
    <t>Frozen - Heat + Serve Meals</t>
  </si>
  <si>
    <t>FRZ09</t>
  </si>
  <si>
    <t>Frozen - Butter</t>
  </si>
  <si>
    <t>FRZ10</t>
  </si>
  <si>
    <t>Frozen - Condiments</t>
  </si>
  <si>
    <t>FRZ11</t>
  </si>
  <si>
    <t>Frozen - Juice + Smoothies</t>
  </si>
  <si>
    <t>G09</t>
  </si>
  <si>
    <t>HOUSEHOLD</t>
  </si>
  <si>
    <t>HSH01</t>
  </si>
  <si>
    <t>Laundry</t>
  </si>
  <si>
    <t>HSH02</t>
  </si>
  <si>
    <t>Dish Soap + Cleaning Supplies</t>
  </si>
  <si>
    <t>HSH03</t>
  </si>
  <si>
    <t>Paper Product + Other Supplies</t>
  </si>
  <si>
    <t>HSH04</t>
  </si>
  <si>
    <t>Pet</t>
  </si>
  <si>
    <t>G10</t>
  </si>
  <si>
    <t>FUNCTIONAL</t>
  </si>
  <si>
    <t>FCT01</t>
  </si>
  <si>
    <t>Functional Powders + Sport</t>
  </si>
  <si>
    <t>G11</t>
  </si>
  <si>
    <t>SUPPLEMENTS</t>
  </si>
  <si>
    <t>SUP01</t>
  </si>
  <si>
    <t>Vitamins + Minerals</t>
  </si>
  <si>
    <t>SUP02</t>
  </si>
  <si>
    <t>Specialty Supplements</t>
  </si>
  <si>
    <t>SUP03</t>
  </si>
  <si>
    <t>Herbs + Botanical</t>
  </si>
  <si>
    <t>SUP04</t>
  </si>
  <si>
    <t>Homeopathy</t>
  </si>
  <si>
    <t>G12</t>
  </si>
  <si>
    <t>PERSONAL CARE</t>
  </si>
  <si>
    <t>PER01</t>
  </si>
  <si>
    <t>Body Care</t>
  </si>
  <si>
    <t>PER02</t>
  </si>
  <si>
    <t>Hair Care</t>
  </si>
  <si>
    <t>PER03</t>
  </si>
  <si>
    <t>Face Care</t>
  </si>
  <si>
    <t>PER04</t>
  </si>
  <si>
    <t>Baby Care</t>
  </si>
  <si>
    <t>PER05</t>
  </si>
  <si>
    <t>Soaps + Bath</t>
  </si>
  <si>
    <t>PER07</t>
  </si>
  <si>
    <t>Oral Care</t>
  </si>
  <si>
    <t>PER08</t>
  </si>
  <si>
    <t>Menstrual Care</t>
  </si>
  <si>
    <t>PER09</t>
  </si>
  <si>
    <t>Deodorant</t>
  </si>
  <si>
    <t>NATURAL LIVING</t>
  </si>
  <si>
    <t>G13</t>
  </si>
  <si>
    <t>NAT01</t>
  </si>
  <si>
    <t>Aromatherapy</t>
  </si>
  <si>
    <t>NAT02</t>
  </si>
  <si>
    <t>Salt Lamps</t>
  </si>
  <si>
    <t>G15</t>
  </si>
  <si>
    <t>SPECIAL ORDER</t>
  </si>
  <si>
    <t>SPC01</t>
  </si>
  <si>
    <t>Special Order - Grocery</t>
  </si>
  <si>
    <t>SPC02</t>
  </si>
  <si>
    <t>Empty Displays - Grocery</t>
  </si>
  <si>
    <t>SPC03</t>
  </si>
  <si>
    <t>Special Order - Wellness</t>
  </si>
  <si>
    <t>SPC04</t>
  </si>
  <si>
    <t>Empty Displays - Wellness</t>
  </si>
  <si>
    <t>SPC05</t>
  </si>
  <si>
    <t>Reference Materials</t>
  </si>
  <si>
    <t>WFM PRIVATE LABEL</t>
  </si>
  <si>
    <t>G16</t>
  </si>
  <si>
    <t>WPL01</t>
  </si>
  <si>
    <t>Whole Foods PL - Dry</t>
  </si>
  <si>
    <t>WPL02</t>
  </si>
  <si>
    <t>Whole Foods PL - Cooler</t>
  </si>
  <si>
    <t>WPL03</t>
  </si>
  <si>
    <t>Whole Foods PL - Frozen</t>
  </si>
  <si>
    <t>Broker 
Code</t>
  </si>
  <si>
    <t>CA</t>
  </si>
  <si>
    <t>Supplier
Code</t>
  </si>
  <si>
    <t>Horizon Internal Use - Mock Pricing Template</t>
  </si>
  <si>
    <t>Mock Pricing Template</t>
  </si>
  <si>
    <t>GS1 Registered ?</t>
  </si>
  <si>
    <t>Category Code(s) to upload</t>
  </si>
  <si>
    <t>Name of Cerfifying body on proof provided.</t>
  </si>
  <si>
    <t>Eve/Sharon, confirmed by Jeremy</t>
  </si>
  <si>
    <t>Eve/Sharon, reviewed by buyer, confirmed by Jeremy</t>
  </si>
  <si>
    <t>Role</t>
  </si>
  <si>
    <t>Person</t>
  </si>
  <si>
    <t>Item Maintence Support</t>
  </si>
  <si>
    <t>Item Ingredients during review of digital packaging, prior to New Item approval</t>
  </si>
  <si>
    <t>Handling Type during review of digital packaging, prior to New Item approval</t>
  </si>
  <si>
    <t>Bilingual or Stickered during review of digital packaging, prior to New Item approval</t>
  </si>
  <si>
    <t>Iptor Brand Name created during Sku Upload Review Process</t>
  </si>
  <si>
    <t>Iptor Product Description created during Sku Upload Review Process</t>
  </si>
  <si>
    <t>PST Taxable during Sku Upload Review Process</t>
  </si>
  <si>
    <t>GST Taxable during Sku Upload Review Process</t>
  </si>
  <si>
    <t>Eve/Sharon (compare to like products)</t>
  </si>
  <si>
    <t>Procurement</t>
  </si>
  <si>
    <t>Aileen to review, Eve might catch and send question to Buyer+Aileen</t>
  </si>
  <si>
    <t>Beverage Container Deposit verified during Procurement Review Process</t>
  </si>
  <si>
    <t>Iptor Beverage Container Type verified during Procurement Review Process</t>
  </si>
  <si>
    <t>Unit size during review of digital packaging, prior to New Item approval</t>
  </si>
  <si>
    <t>Unit of Measure during review of digital packaging, prior to New Item approval</t>
  </si>
  <si>
    <t>Unit UPC during review of digital packaging, prior to New Item approval</t>
  </si>
  <si>
    <t>Unit Length during review of digital packaging, priro to New Item approval</t>
  </si>
  <si>
    <t>Unit Width during review of digital packaging, priro to New Item approval</t>
  </si>
  <si>
    <t>Unit Height during review of digital packaging, priro to New Item approval</t>
  </si>
  <si>
    <t>NOTE: Eve runs a calculation of h.w.l + TiHi to doublecheck whether cases can really fit on a pallet accordign to the TiHi.</t>
  </si>
  <si>
    <t>NOTE: Eve runs calculation to translate Listing Form days to Horizon List of Shelf Life List.</t>
  </si>
  <si>
    <t>Column BK</t>
  </si>
  <si>
    <t>G01 - BEVERAGE - DRY</t>
  </si>
  <si>
    <t>G02 - STAPLES</t>
  </si>
  <si>
    <t>G03 - SNACKS</t>
  </si>
  <si>
    <t>G04 - CANNED/PREPARED</t>
  </si>
  <si>
    <t>G05 - CONDIMENTS</t>
  </si>
  <si>
    <t>G06 - CHILL - FOOD</t>
  </si>
  <si>
    <t>G07 - CHILL - BEVERAGE</t>
  </si>
  <si>
    <t>G08 - FROZEN</t>
  </si>
  <si>
    <t>G09 - HOUSEHOLD</t>
  </si>
  <si>
    <t>G10 - FUNCTIONAL</t>
  </si>
  <si>
    <t>G11 - SUPPLEMENTS</t>
  </si>
  <si>
    <t>G12 - PERSONAL CARE</t>
  </si>
  <si>
    <t>G13 - NATURAL LIVING</t>
  </si>
  <si>
    <t>G15 - SPECIAL ORDER</t>
  </si>
  <si>
    <t>G16 - WFM PRIVATE LABEL</t>
  </si>
  <si>
    <t>cat_code</t>
  </si>
  <si>
    <t>category</t>
  </si>
  <si>
    <t>category_desc</t>
  </si>
  <si>
    <t>g01</t>
  </si>
  <si>
    <t>g01_code</t>
  </si>
  <si>
    <t>g01_desc</t>
  </si>
  <si>
    <t>subcat_indirect_name</t>
  </si>
  <si>
    <t>g02</t>
  </si>
  <si>
    <t>g03</t>
  </si>
  <si>
    <t>g02_code</t>
  </si>
  <si>
    <t>g02_desc</t>
  </si>
  <si>
    <t>g03_code</t>
  </si>
  <si>
    <t>g03_desc</t>
  </si>
  <si>
    <t>g04_code</t>
  </si>
  <si>
    <t>g04</t>
  </si>
  <si>
    <t>g04_desc</t>
  </si>
  <si>
    <t>g05_code</t>
  </si>
  <si>
    <t>g05</t>
  </si>
  <si>
    <t>g05_desc</t>
  </si>
  <si>
    <t>g06_code</t>
  </si>
  <si>
    <t>g06</t>
  </si>
  <si>
    <t>g06_desc</t>
  </si>
  <si>
    <t>g07_code</t>
  </si>
  <si>
    <t>g07</t>
  </si>
  <si>
    <t>g07_desc</t>
  </si>
  <si>
    <t>g08</t>
  </si>
  <si>
    <t>g08_code</t>
  </si>
  <si>
    <t>g08_desc</t>
  </si>
  <si>
    <t>g09_code</t>
  </si>
  <si>
    <t>g09</t>
  </si>
  <si>
    <t>g09_desc</t>
  </si>
  <si>
    <t>g10_code</t>
  </si>
  <si>
    <t>g10</t>
  </si>
  <si>
    <t>g10_desc</t>
  </si>
  <si>
    <t>g11_code</t>
  </si>
  <si>
    <t>g11</t>
  </si>
  <si>
    <t>g11_desc</t>
  </si>
  <si>
    <t>g12_code</t>
  </si>
  <si>
    <t>g12</t>
  </si>
  <si>
    <t>g12_desc</t>
  </si>
  <si>
    <t>g13_code</t>
  </si>
  <si>
    <t>g13</t>
  </si>
  <si>
    <t>g13_desc</t>
  </si>
  <si>
    <t>g15_code</t>
  </si>
  <si>
    <t>g15</t>
  </si>
  <si>
    <t>g15_desc</t>
  </si>
  <si>
    <t>g16_code</t>
  </si>
  <si>
    <t>g16</t>
  </si>
  <si>
    <t>g16_desc</t>
  </si>
  <si>
    <t>AMBIENT:  &gt; 0c</t>
  </si>
  <si>
    <t>Horizon Only</t>
  </si>
  <si>
    <t>See 
Drop-Down List</t>
  </si>
  <si>
    <t>Equivalent spoils allowance must be provided to Horizon if other distributors receive an allowance.</t>
  </si>
  <si>
    <t>Standard, expected order lead time.</t>
  </si>
  <si>
    <t>Enter NA or % value</t>
  </si>
  <si>
    <t>% percentage
$ per pound
$ per case
N/A</t>
  </si>
  <si>
    <r>
      <t xml:space="preserve">Eve/Sharon (compare to like products) - </t>
    </r>
    <r>
      <rPr>
        <sz val="11"/>
        <color rgb="FFFF0000"/>
        <rFont val="Calibri"/>
        <family val="2"/>
        <scheme val="minor"/>
      </rPr>
      <t>TN find out how "Y" in the listing form turns into "BC" to match to table code in Iptor ? Is it changed in Sku Upload, should we stop using Y/N ?</t>
    </r>
  </si>
  <si>
    <t>OTHER</t>
  </si>
  <si>
    <t>SRM
Code</t>
  </si>
  <si>
    <t>SHELF LIFE/TRACEABILITY</t>
  </si>
  <si>
    <t>Best Before Date</t>
  </si>
  <si>
    <t>Lot Code</t>
  </si>
  <si>
    <t>1. Filling out the Form</t>
  </si>
  <si>
    <t>Do not alter the form in any way.</t>
  </si>
  <si>
    <t>If cell is not relevant to your product, note as N/A. Do not leave any blank cells.</t>
  </si>
  <si>
    <t xml:space="preserve">2. Product Documentation + Certifications </t>
  </si>
  <si>
    <t>3. Product Samples + Marketing Images</t>
  </si>
  <si>
    <t>4. Product Specifications</t>
  </si>
  <si>
    <t xml:space="preserve">Equivalent spoils allowance must be provided to Horizon if other distributors receive an allowance.
</t>
  </si>
  <si>
    <t>5. Pricing and Marketing Information</t>
  </si>
  <si>
    <t xml:space="preserve">6. Free Fills </t>
  </si>
  <si>
    <t>Key accounts require free fills - 1 case per sku per store.  Vendor's inability to provide free fills may adversely affect listing at Horizon.</t>
  </si>
  <si>
    <t xml:space="preserve">RETAILER PRICE </t>
  </si>
  <si>
    <t>(Wholesale Cost / 0.60)</t>
  </si>
  <si>
    <t>Retail Margin 40%</t>
  </si>
  <si>
    <t xml:space="preserve">WHOLESALE PRICE </t>
  </si>
  <si>
    <t xml:space="preserve">DISTRIBUTOR PRICE </t>
  </si>
  <si>
    <t xml:space="preserve">PRODUCT PRICE </t>
  </si>
  <si>
    <t>Distributor Margin 28%</t>
  </si>
  <si>
    <t>Manufacturer Margin 30-50%</t>
  </si>
  <si>
    <t>Profit (X%)</t>
  </si>
  <si>
    <t>Other Overhead (X%)</t>
  </si>
  <si>
    <t>Demos &amp; Ads (7%)</t>
  </si>
  <si>
    <t>Broker (5%)</t>
  </si>
  <si>
    <t>Discounts (8%)</t>
  </si>
  <si>
    <t>(Distributor Cost / 0.72)</t>
  </si>
  <si>
    <t>(Product Cost / 0.60)  40% Margin</t>
  </si>
  <si>
    <t>(Retail price x 0.60)</t>
  </si>
  <si>
    <t>(Wholesale price x 0.72)</t>
  </si>
  <si>
    <t>(Distributor price x 0.60)</t>
  </si>
  <si>
    <t>Overhead $ ____________</t>
  </si>
  <si>
    <t>Labour $  ____________</t>
  </si>
  <si>
    <t>Packaging $  ____________</t>
  </si>
  <si>
    <t>Raw Materials $  ____________</t>
  </si>
  <si>
    <t>Target Retail Price</t>
  </si>
  <si>
    <t xml:space="preserve">           </t>
  </si>
  <si>
    <t xml:space="preserve"> </t>
  </si>
  <si>
    <t xml:space="preserve">    </t>
  </si>
  <si>
    <t>Suggested Retail Price 
(See 3.0 SRP Calculation)</t>
  </si>
  <si>
    <t>See Sku Upload Brands &amp; Buyer Tab</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</si>
  <si>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Product arriving at Horizon dock with less than guaranteed shelf life will not be accepted under any circumstances. </t>
    </r>
  </si>
  <si>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Horizon Distributors will not accept price changes within 90 days of listing a new product line.</t>
    </r>
  </si>
  <si>
    <t>Calculating Suggested Retail Price (SRP) Example</t>
  </si>
  <si>
    <r>
      <t xml:space="preserve">Item Ingredients 
</t>
    </r>
    <r>
      <rPr>
        <b/>
        <sz val="12"/>
        <color rgb="FFFF0000"/>
        <rFont val="Calibri"/>
        <family val="2"/>
        <scheme val="minor"/>
      </rPr>
      <t>(Exactly as written on item package)</t>
    </r>
  </si>
  <si>
    <t>Pickup 
Location 
Email</t>
  </si>
  <si>
    <t>Sales 
Contact 
Name</t>
  </si>
  <si>
    <t>Order 
Contact 
Email</t>
  </si>
  <si>
    <t>Sales 
Contact 
Email</t>
  </si>
  <si>
    <t>Broker 
Company 
Name</t>
  </si>
  <si>
    <t>Broker
Contact 
Name</t>
  </si>
  <si>
    <t>Broker 
Contact 
Phone</t>
  </si>
  <si>
    <t>Broker 
Contact 
Email</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</si>
  <si>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the information you provide is accurate and complete. Forms that contain inaccurate/missing information will be returned for completion and will delay product evaluation.</t>
    </r>
  </si>
  <si>
    <t>We require a minimum introductory deal of 10% OI on opening order. MCB's not accepted. 
To calculate Suggested Retail Pricing please see tab 3.0 SRP Calculation Example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</si>
  <si>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your certificates are up to date and not expiring in the coming months. Expired certificates will delay listing.</t>
    </r>
  </si>
  <si>
    <t>Enter item ingredients exactly as written on item package.</t>
  </si>
  <si>
    <t>How Do I Submit My New Grocery Product to Horizon For Distribution?</t>
  </si>
  <si>
    <t>Key Things For Suppliers to Remember</t>
  </si>
  <si>
    <t>What Happens if Horizon is Interested in Reviewing My Product ?</t>
  </si>
  <si>
    <t>Pricing &amp; Marketing Information</t>
  </si>
  <si>
    <t>Horizon Internal Use - Verification &amp; Sku Upload</t>
  </si>
  <si>
    <r>
      <rPr>
        <b/>
        <sz val="14"/>
        <rFont val="Calibri"/>
        <family val="2"/>
        <scheme val="minor"/>
      </rPr>
      <t>STEP 2 - Horizon to Request Additional Information From Supplier</t>
    </r>
    <r>
      <rPr>
        <b/>
        <sz val="12"/>
        <rFont val="Calibri"/>
        <family val="2"/>
        <scheme val="minor"/>
      </rPr>
      <t xml:space="preserve">
</t>
    </r>
  </si>
  <si>
    <r>
      <rPr>
        <b/>
        <sz val="14"/>
        <rFont val="Calibri"/>
        <family val="2"/>
        <scheme val="minor"/>
      </rPr>
      <t>STEP 1 - Supplier/Broker New Product Listing Submission to Horizon</t>
    </r>
    <r>
      <rPr>
        <b/>
        <sz val="12"/>
        <rFont val="Calibri"/>
        <family val="2"/>
        <scheme val="minor"/>
      </rPr>
      <t xml:space="preserve">
</t>
    </r>
  </si>
  <si>
    <t>Local MB</t>
  </si>
  <si>
    <t>Local SK</t>
  </si>
  <si>
    <t>Local AC</t>
  </si>
  <si>
    <r>
      <rPr>
        <b/>
        <sz val="12"/>
        <rFont val="Calibri"/>
        <family val="2"/>
        <scheme val="minor"/>
      </rPr>
      <t xml:space="preserve">1) Supplier/Broker to complete and email the Grocery New Product Listing </t>
    </r>
    <r>
      <rPr>
        <b/>
        <u/>
        <sz val="12"/>
        <rFont val="Calibri"/>
        <family val="2"/>
        <scheme val="minor"/>
      </rPr>
      <t>SHORT FORM</t>
    </r>
    <r>
      <rPr>
        <b/>
        <sz val="12"/>
        <rFont val="Calibri"/>
        <family val="2"/>
        <scheme val="minor"/>
      </rPr>
      <t xml:space="preserve"> to:</t>
    </r>
    <r>
      <rPr>
        <sz val="12"/>
        <rFont val="Calibri"/>
        <family val="2"/>
        <scheme val="minor"/>
      </rPr>
      <t xml:space="preserve"> grocerylistings@horizondistributors.com
</t>
    </r>
    <r>
      <rPr>
        <b/>
        <sz val="12"/>
        <rFont val="Calibri"/>
        <family val="2"/>
        <scheme val="minor"/>
      </rPr>
      <t>2) Submit samples of each of the products you are presenting.</t>
    </r>
    <r>
      <rPr>
        <sz val="12"/>
        <rFont val="Calibri"/>
        <family val="2"/>
        <scheme val="minor"/>
      </rPr>
      <t xml:space="preserve"> Include a live physical sample and a digital label image that clearly shows the UPC required for each SKU on your listing form. Samples and images must show Canadian compliant packaging. At minimum, please send one unit of each item in CFIA compliant Canadian packaging to the address below.
</t>
    </r>
    <r>
      <rPr>
        <b/>
        <sz val="12"/>
        <color theme="9" tint="-0.249977111117893"/>
        <rFont val="Calibri"/>
        <family val="2"/>
        <scheme val="minor"/>
      </rPr>
      <t xml:space="preserve">PLEASE NOTE: </t>
    </r>
    <r>
      <rPr>
        <b/>
        <sz val="12"/>
        <rFont val="Calibri"/>
        <family val="2"/>
        <scheme val="minor"/>
      </rPr>
      <t>All submissions must be accompanied by a physical sample before they are reviewed. 
Samples are not returnable.</t>
    </r>
    <r>
      <rPr>
        <sz val="12"/>
        <rFont val="Calibri"/>
        <family val="2"/>
        <scheme val="minor"/>
      </rPr>
      <t xml:space="preserve">
</t>
    </r>
    <r>
      <rPr>
        <b/>
        <sz val="12"/>
        <rFont val="Calibri"/>
        <family val="2"/>
        <scheme val="minor"/>
      </rPr>
      <t xml:space="preserve">
ATTN: Procurement Team</t>
    </r>
    <r>
      <rPr>
        <sz val="12"/>
        <rFont val="Calibri"/>
        <family val="2"/>
        <scheme val="minor"/>
      </rPr>
      <t xml:space="preserve">
Horizon Distributors
5589 Trapp Avenue
Burnaby, BC V3N 0B2</t>
    </r>
  </si>
  <si>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Labels must show front and back panel, ingredients and nutritional panels. </t>
    </r>
  </si>
  <si>
    <r>
      <t>If the Horizon Procurement Team reviews and pre-approves* your product line you will receive an EMAIL containing</t>
    </r>
    <r>
      <rPr>
        <sz val="12"/>
        <color rgb="FF00B050"/>
        <rFont val="Calibri"/>
        <family val="2"/>
        <scheme val="minor"/>
      </rPr>
      <t xml:space="preserve"> </t>
    </r>
    <r>
      <rPr>
        <sz val="12"/>
        <rFont val="Calibri"/>
        <family val="2"/>
        <scheme val="minor"/>
      </rPr>
      <t xml:space="preserve">a full New Product Listing Package so we can perform a full review and finalize the listing process (* Pre-approval indicates our intention to list; confirmation is dependent upon final review).
</t>
    </r>
    <r>
      <rPr>
        <b/>
        <sz val="12"/>
        <rFont val="Calibri"/>
        <family val="2"/>
        <scheme val="minor"/>
      </rPr>
      <t xml:space="preserve">
The full New Product Listing Package will contain:</t>
    </r>
    <r>
      <rPr>
        <sz val="12"/>
        <color rgb="FF00B050"/>
        <rFont val="Calibri"/>
        <family val="2"/>
        <scheme val="minor"/>
      </rPr>
      <t xml:space="preserve">
</t>
    </r>
    <r>
      <rPr>
        <sz val="12"/>
        <rFont val="Calibri"/>
        <family val="2"/>
        <scheme val="minor"/>
      </rPr>
      <t xml:space="preserve">
</t>
    </r>
    <r>
      <rPr>
        <b/>
        <sz val="12"/>
        <rFont val="Calibri"/>
        <family val="2"/>
        <scheme val="minor"/>
      </rPr>
      <t xml:space="preserve">1) Your New Product Listing </t>
    </r>
    <r>
      <rPr>
        <b/>
        <u/>
        <sz val="12"/>
        <rFont val="Calibri"/>
        <family val="2"/>
        <scheme val="minor"/>
      </rPr>
      <t>LONG FORM</t>
    </r>
    <r>
      <rPr>
        <b/>
        <sz val="12"/>
        <rFont val="Calibri"/>
        <family val="2"/>
        <scheme val="minor"/>
      </rPr>
      <t xml:space="preserve"> - </t>
    </r>
    <r>
      <rPr>
        <sz val="12"/>
        <rFont val="Calibri"/>
        <family val="2"/>
        <scheme val="minor"/>
      </rPr>
      <t xml:space="preserve">an expanded version of your original "New Product Listing </t>
    </r>
    <r>
      <rPr>
        <u/>
        <sz val="12"/>
        <rFont val="Calibri"/>
        <family val="2"/>
        <scheme val="minor"/>
      </rPr>
      <t>SHORT FORM"</t>
    </r>
    <r>
      <rPr>
        <sz val="12"/>
        <rFont val="Calibri"/>
        <family val="2"/>
        <scheme val="minor"/>
      </rPr>
      <t xml:space="preserve"> renamed "New Product Listing </t>
    </r>
    <r>
      <rPr>
        <u/>
        <sz val="12"/>
        <rFont val="Calibri"/>
        <family val="2"/>
        <scheme val="minor"/>
      </rPr>
      <t>LONG FORM</t>
    </r>
    <r>
      <rPr>
        <sz val="12"/>
        <rFont val="Calibri"/>
        <family val="2"/>
        <scheme val="minor"/>
      </rPr>
      <t xml:space="preserve"> " for you to complete.
</t>
    </r>
    <r>
      <rPr>
        <b/>
        <sz val="12"/>
        <rFont val="Calibri"/>
        <family val="2"/>
        <scheme val="minor"/>
      </rPr>
      <t xml:space="preserve">
2) A link to Horizon's "Prospective New Supplier" SharePoint site</t>
    </r>
    <r>
      <rPr>
        <sz val="12"/>
        <rFont val="Calibri"/>
        <family val="2"/>
        <scheme val="minor"/>
      </rPr>
      <t xml:space="preserve"> to view submission requirements and download all New Product Listing Package documents. 
</t>
    </r>
    <r>
      <rPr>
        <b/>
        <sz val="12"/>
        <rFont val="Calibri"/>
        <family val="2"/>
        <scheme val="minor"/>
      </rPr>
      <t>Supplier/Broker must email completed New Product Listing Packages</t>
    </r>
    <r>
      <rPr>
        <sz val="12"/>
        <rFont val="Calibri"/>
        <family val="2"/>
        <scheme val="minor"/>
      </rPr>
      <t xml:space="preserve"> (include New Product Listing LONG FORM, product images, marketing materials and certificates) to: grocerylistings@horizondistributors.com</t>
    </r>
  </si>
  <si>
    <t>Grocery Product Information &amp; Specifications</t>
  </si>
  <si>
    <t>Form Completed By:</t>
  </si>
  <si>
    <t>Company:</t>
  </si>
  <si>
    <t>Brand Website:</t>
  </si>
  <si>
    <t>Names of certifying bodies. WFM PL requires the name of the certifying body. Jeremy maintains a list in Iptor that needs to be transitioned to the "Attributes" Structure"</t>
  </si>
  <si>
    <t>SK LOCAL</t>
  </si>
  <si>
    <t>MB LOCAL</t>
  </si>
  <si>
    <t>AC LOCAL</t>
  </si>
  <si>
    <r>
      <rPr>
        <b/>
        <sz val="14"/>
        <color rgb="FFFF0000"/>
        <rFont val="Calibri"/>
        <family val="2"/>
      </rPr>
      <t>INCLUDE:</t>
    </r>
    <r>
      <rPr>
        <b/>
        <sz val="14"/>
        <rFont val="Calibri"/>
        <family val="2"/>
      </rPr>
      <t xml:space="preserve"> A live physical sample and digital label image clearly showing UPC for each SKU must accompany the listing form. </t>
    </r>
  </si>
  <si>
    <r>
      <rPr>
        <b/>
        <sz val="14"/>
        <color rgb="FFFF0000"/>
        <rFont val="Calibri"/>
        <family val="2"/>
      </rPr>
      <t>IMPORTANT:</t>
    </r>
    <r>
      <rPr>
        <b/>
        <sz val="14"/>
        <rFont val="Calibri"/>
        <family val="2"/>
      </rPr>
      <t xml:space="preserve"> Please do not alter form in any way. If cell is not relevant to your product, note as N/A. Do not leave any blank cells.</t>
    </r>
  </si>
  <si>
    <t>Column H</t>
  </si>
  <si>
    <t>Column C</t>
  </si>
  <si>
    <t>Column AW</t>
  </si>
  <si>
    <t>Column BL</t>
  </si>
  <si>
    <t>Column BM</t>
  </si>
  <si>
    <t>Column CI</t>
  </si>
  <si>
    <t>DROP DOWN LISTS for GROCERY NEW PRODUCT LISTING FORM (and related SKU UPLOAD FORM)</t>
  </si>
  <si>
    <t xml:space="preserve">Provide proof of certification (copies of originals) for claims on packaging: </t>
  </si>
  <si>
    <t>Non-GMO Project Verified</t>
  </si>
  <si>
    <t>Organic (i.e. Canada Organic, USDA Organic, etc.)</t>
  </si>
  <si>
    <t>Fair Trade (i.e. Fairtrade Canada, WFTO etc.)</t>
  </si>
  <si>
    <t>Provide copy of CUSMA Certificate, if applicable.</t>
  </si>
  <si>
    <t>Local Product of which Canadian Province ?</t>
  </si>
  <si>
    <t>Greater than 50% manufactured or processed in Province.</t>
  </si>
  <si>
    <t>AG-Argentina</t>
  </si>
  <si>
    <t>AT-Austria</t>
  </si>
  <si>
    <t>AU-Australia</t>
  </si>
  <si>
    <t>BE-Belgium</t>
  </si>
  <si>
    <t>BF-Burkina Faso</t>
  </si>
  <si>
    <t>BG-Bulgaria</t>
  </si>
  <si>
    <t>BO-Bolivia</t>
  </si>
  <si>
    <t>BR-Brazil</t>
  </si>
  <si>
    <t>CA-Canada</t>
  </si>
  <si>
    <t>CH-Switzerland</t>
  </si>
  <si>
    <t>CI-Côte d'Ivoire</t>
  </si>
  <si>
    <t>CL-Chile</t>
  </si>
  <si>
    <t>CN-China</t>
  </si>
  <si>
    <t>CO-Colombia</t>
  </si>
  <si>
    <t>CR-Costa Rica</t>
  </si>
  <si>
    <t>CZ-Czech Republic</t>
  </si>
  <si>
    <t>DE-Germany</t>
  </si>
  <si>
    <t>DK-Denmark</t>
  </si>
  <si>
    <t>DO-Dominican Republic</t>
  </si>
  <si>
    <t>EC-Ecuador</t>
  </si>
  <si>
    <t>EG-Egypt</t>
  </si>
  <si>
    <t>ES-Spain</t>
  </si>
  <si>
    <t>ET-Ethiopia</t>
  </si>
  <si>
    <t>FI-Finland</t>
  </si>
  <si>
    <t>FJ-Fiji</t>
  </si>
  <si>
    <t>FR-France</t>
  </si>
  <si>
    <t>GB-United Kingdom</t>
  </si>
  <si>
    <t>GH-Ghana</t>
  </si>
  <si>
    <t>GR-Greece</t>
  </si>
  <si>
    <t>GT-Guatemala</t>
  </si>
  <si>
    <t>HN-Honduras</t>
  </si>
  <si>
    <t>ID-Indonesia</t>
  </si>
  <si>
    <t>IE-Ireland</t>
  </si>
  <si>
    <t>IL-Israel</t>
  </si>
  <si>
    <t>IN-India</t>
  </si>
  <si>
    <t>IT-Italy</t>
  </si>
  <si>
    <t>JP-Japan</t>
  </si>
  <si>
    <t>KR-Korea</t>
  </si>
  <si>
    <t>KY-Kenya</t>
  </si>
  <si>
    <t>LK-Sri Lanka</t>
  </si>
  <si>
    <t>MG-Madagascar</t>
  </si>
  <si>
    <t>MR-Morocco</t>
  </si>
  <si>
    <t>MY-Malaysia</t>
  </si>
  <si>
    <t>MM-Myanmar</t>
  </si>
  <si>
    <t>MW-Malawi</t>
  </si>
  <si>
    <t>MX-Mexico</t>
  </si>
  <si>
    <t>NP-Nepal</t>
  </si>
  <si>
    <t>NL-Netherlands</t>
  </si>
  <si>
    <t>OM-Oman</t>
  </si>
  <si>
    <t>NZ-New Zealand</t>
  </si>
  <si>
    <t>PE-Peru</t>
  </si>
  <si>
    <t>PH-Philippines</t>
  </si>
  <si>
    <t>PK-Pakistan</t>
  </si>
  <si>
    <t>PL-Poland</t>
  </si>
  <si>
    <t>PY-Paraguay</t>
  </si>
  <si>
    <t>RO-Romania</t>
  </si>
  <si>
    <t>RU-Russia</t>
  </si>
  <si>
    <t>SE-Sweden</t>
  </si>
  <si>
    <t>SG-Singapore</t>
  </si>
  <si>
    <t>SK-Slovakia</t>
  </si>
  <si>
    <t>TH-Thailand</t>
  </si>
  <si>
    <t>TN-Tunisia</t>
  </si>
  <si>
    <t>TR-Turkey</t>
  </si>
  <si>
    <t>TW-Taiwan</t>
  </si>
  <si>
    <t>US-USA</t>
  </si>
  <si>
    <t>UZ-Uzbekistan</t>
  </si>
  <si>
    <t>VN-Vietnam</t>
  </si>
  <si>
    <t>ZA-South Africa</t>
  </si>
  <si>
    <t>Y/N
N/A</t>
  </si>
  <si>
    <t>USD</t>
  </si>
  <si>
    <t>CAD</t>
  </si>
  <si>
    <t>Projected Vendor Cost CAD $</t>
  </si>
  <si>
    <t>Projected Freight Cost
CAD $</t>
  </si>
  <si>
    <t>Projected Landed Cost CAD $</t>
  </si>
  <si>
    <t>C - CAD
U - USD</t>
  </si>
  <si>
    <t>Sticker</t>
  </si>
  <si>
    <t>Beverage 
Container Deposit</t>
  </si>
  <si>
    <t>Beverage 
Container 
Type</t>
  </si>
  <si>
    <t>Enter number of days.</t>
  </si>
  <si>
    <t>Enter number of business days.</t>
  </si>
  <si>
    <t>Pickup 
Location 
Phone</t>
  </si>
  <si>
    <t>Pickup 
Location 
Contact Name</t>
  </si>
  <si>
    <t>Order 
Contact 
Name</t>
  </si>
  <si>
    <t>Order 
Contact 
Phone</t>
  </si>
  <si>
    <t>Sales 
Contact 
Phone</t>
  </si>
  <si>
    <r>
      <rPr>
        <b/>
        <u/>
        <sz val="8"/>
        <rFont val="Calibri"/>
        <family val="2"/>
      </rPr>
      <t>Provide documentation certifying</t>
    </r>
    <r>
      <rPr>
        <u/>
        <sz val="8"/>
        <rFont val="Calibri"/>
        <family val="2"/>
      </rPr>
      <t xml:space="preserve"> 
</t>
    </r>
    <r>
      <rPr>
        <sz val="8"/>
        <rFont val="Calibri"/>
        <family val="2"/>
      </rPr>
      <t>Organic status.</t>
    </r>
  </si>
  <si>
    <r>
      <t xml:space="preserve">Greater than 50% manufactured or processed in </t>
    </r>
    <r>
      <rPr>
        <b/>
        <sz val="11"/>
        <rFont val="Calibri"/>
        <family val="2"/>
        <scheme val="minor"/>
      </rPr>
      <t>British Columbia</t>
    </r>
    <r>
      <rPr>
        <sz val="11"/>
        <rFont val="Calibri"/>
        <family val="2"/>
        <scheme val="minor"/>
      </rPr>
      <t>. Ownership may be out of province. Focus is on local economy impact through services engaged and employment dollars circulating as well as reduced environmental impact due to transportation distances within British Columbia.</t>
    </r>
  </si>
  <si>
    <r>
      <t>Greater than 50% manufactured or processed in</t>
    </r>
    <r>
      <rPr>
        <b/>
        <sz val="11"/>
        <rFont val="Calibri"/>
        <family val="2"/>
        <scheme val="minor"/>
      </rPr>
      <t xml:space="preserve"> Alberta</t>
    </r>
    <r>
      <rPr>
        <sz val="11"/>
        <rFont val="Calibri"/>
        <family val="2"/>
        <scheme val="minor"/>
      </rPr>
      <t>. Ownership may be out of province. Focus is on local economy impact through services engaged and employment dollars circulating in Alberta.</t>
    </r>
  </si>
  <si>
    <r>
      <t xml:space="preserve">Greater than 50% manufactured or processed in </t>
    </r>
    <r>
      <rPr>
        <b/>
        <sz val="11"/>
        <rFont val="Calibri"/>
        <family val="2"/>
        <scheme val="minor"/>
      </rPr>
      <t>Quebec</t>
    </r>
    <r>
      <rPr>
        <sz val="11"/>
        <rFont val="Calibri"/>
        <family val="2"/>
        <scheme val="minor"/>
      </rPr>
      <t>. Ownership may be out of province. Focus is on local economy impact through services engaged and employment dollars circulating in Quebec.</t>
    </r>
  </si>
  <si>
    <r>
      <t xml:space="preserve">Greater than 50% manufactured or processed in </t>
    </r>
    <r>
      <rPr>
        <b/>
        <sz val="11"/>
        <rFont val="Calibri"/>
        <family val="2"/>
        <scheme val="minor"/>
      </rPr>
      <t>Ontario</t>
    </r>
    <r>
      <rPr>
        <sz val="11"/>
        <rFont val="Calibri"/>
        <family val="2"/>
        <scheme val="minor"/>
      </rPr>
      <t>. Ownership may be out of province. Focus is on local economy impact through services engaged and employment dollars circulating in Ontario.</t>
    </r>
  </si>
  <si>
    <r>
      <t xml:space="preserve">Greater than 50% manufactured or processed in </t>
    </r>
    <r>
      <rPr>
        <b/>
        <sz val="11"/>
        <rFont val="Calibri"/>
        <family val="2"/>
        <scheme val="minor"/>
      </rPr>
      <t>Manitoba</t>
    </r>
    <r>
      <rPr>
        <sz val="11"/>
        <rFont val="Calibri"/>
        <family val="2"/>
        <scheme val="minor"/>
      </rPr>
      <t>. Ownership may be out of province. Focus is on local economy impact through services engaged and employment dollars circulating in Manitoba.</t>
    </r>
  </si>
  <si>
    <r>
      <t xml:space="preserve">Greater than 50% manufactured or processed in </t>
    </r>
    <r>
      <rPr>
        <b/>
        <sz val="11"/>
        <rFont val="Calibri"/>
        <family val="2"/>
        <scheme val="minor"/>
      </rPr>
      <t>Saskatchewan</t>
    </r>
    <r>
      <rPr>
        <sz val="11"/>
        <rFont val="Calibri"/>
        <family val="2"/>
        <scheme val="minor"/>
      </rPr>
      <t>. Ownership may be out of province. Focus is on local economy impact through services engaged and employment dollars circulating in Saskatchewan.</t>
    </r>
  </si>
  <si>
    <r>
      <t xml:space="preserve">Greater than 50% manufactured or processed in </t>
    </r>
    <r>
      <rPr>
        <b/>
        <sz val="11"/>
        <rFont val="Calibri"/>
        <family val="2"/>
        <scheme val="minor"/>
      </rPr>
      <t>Atlantic Canada</t>
    </r>
    <r>
      <rPr>
        <sz val="11"/>
        <rFont val="Calibri"/>
        <family val="2"/>
        <scheme val="minor"/>
      </rPr>
      <t>. Ownership may be out of province. Focus is on local economy impact through services engaged and employment dollars circulating in Atlantic Canada.</t>
    </r>
  </si>
  <si>
    <t>% percentage</t>
  </si>
  <si>
    <t>Provide CUSMA certificate number if applicable or enter N/A</t>
  </si>
  <si>
    <t>Enter Tariff code 
if applicable or N/A.</t>
  </si>
  <si>
    <t>Enter Duty 
% 
if applicable or N/A</t>
  </si>
  <si>
    <t>Key accounts require free fills. 1 case per sku per store.  Supplier's inability to provide free fills may adversely affect listing at Horizon.</t>
  </si>
  <si>
    <t>Free Fills for 
Key Accounts ?</t>
  </si>
  <si>
    <t>Retail requests ?</t>
  </si>
  <si>
    <t>Other Distributors ?</t>
  </si>
  <si>
    <t>See Attributes Index</t>
  </si>
  <si>
    <t>See 
Drop-Down 
List</t>
  </si>
  <si>
    <t>Note: Category List formulas by Shawn.</t>
  </si>
  <si>
    <t>COOL</t>
  </si>
  <si>
    <t>FRZ</t>
  </si>
  <si>
    <t>Inner Unit 
UPC</t>
  </si>
  <si>
    <t>Package has Best Before Date ?</t>
  </si>
  <si>
    <t>Package has 
Lot Code Date ?</t>
  </si>
  <si>
    <t>if 1 mixed pallet, indicate how many cases per pallet
or
enter N/A if not applicable</t>
  </si>
  <si>
    <t>Enter Broker Company Name
or
 "N/A" if no broker.</t>
  </si>
  <si>
    <t>Include a live physical sample and a digital label image that clearly shows the UPC required for each SKU on your listing form. Samples and images must show Canadian compliant packaging.</t>
  </si>
  <si>
    <t>Column G</t>
  </si>
  <si>
    <t>Column M</t>
  </si>
  <si>
    <t>Column P</t>
  </si>
  <si>
    <t>Column AT</t>
  </si>
  <si>
    <t>Column AV</t>
  </si>
  <si>
    <t>Column BJ</t>
  </si>
  <si>
    <t>Column CH</t>
  </si>
  <si>
    <r>
      <rPr>
        <b/>
        <sz val="12"/>
        <color rgb="FF7030A0"/>
        <rFont val="Calibri"/>
        <family val="2"/>
        <scheme val="minor"/>
      </rPr>
      <t>Internal Use Only</t>
    </r>
    <r>
      <rPr>
        <b/>
        <sz val="11"/>
        <color rgb="FF7030A0"/>
        <rFont val="Calibri"/>
        <family val="2"/>
        <scheme val="minor"/>
      </rPr>
      <t xml:space="preserve">, see hidden tabs for </t>
    </r>
  </si>
  <si>
    <t>DROP DOWN LISTS</t>
  </si>
  <si>
    <t>CATEGORY LISTS</t>
  </si>
  <si>
    <t>VERIFICATION PROCESS</t>
  </si>
  <si>
    <t>See Allergens Form</t>
  </si>
  <si>
    <t>Definition</t>
  </si>
  <si>
    <t>Non-GMO means a product was produced without genetic engineering and its ingredients are not derived from GMOs. Non-GMO Project Verified additionally means that a product is compliant with the Non-GMO Project Standard, with includes stringent provisions for testing, traceability, and segregation. Only Non-GMO Project Verified products are allowed to use the verification mark. (Non-GMO Project website 2023)</t>
  </si>
  <si>
    <r>
      <t xml:space="preserve">Wheat-free foods are free from any components of wheat and triticale (a hybrid of wheat and rye grains, including other proteins that people with a wheat allergy can react to. </t>
    </r>
    <r>
      <rPr>
        <b/>
        <sz val="11"/>
        <rFont val="Calibri"/>
        <family val="2"/>
        <scheme val="minor"/>
      </rPr>
      <t xml:space="preserve">Health Canada considers </t>
    </r>
    <r>
      <rPr>
        <sz val="11"/>
        <rFont val="Calibri"/>
        <family val="2"/>
        <scheme val="minor"/>
      </rPr>
      <t>wheat and triticale priority food allergens including food containing: Bulgur, Couscous, Durum, Einkorn, Emmer, Farina, Farro, Freekeh, Kamut, Malt, Seitan, Semolina, Spelt, Triticale, Wheat Bran, Wheat Flour, Wheat Germ, and Whole Wheat. (Health Canada website 2023)</t>
    </r>
  </si>
  <si>
    <r>
      <t xml:space="preserve">Nut-free foods are free from any components of peanuts and tree nuts, including other proteins that people with a nut allergy can react to. </t>
    </r>
    <r>
      <rPr>
        <b/>
        <sz val="11"/>
        <rFont val="Calibri"/>
        <family val="2"/>
        <scheme val="minor"/>
      </rPr>
      <t>Health Canada considers</t>
    </r>
    <r>
      <rPr>
        <sz val="11"/>
        <rFont val="Calibri"/>
        <family val="2"/>
        <scheme val="minor"/>
      </rPr>
      <t xml:space="preserve"> peanuts and tree nuts a priority food allergen, including almonds, Brazil nuts, cashews, hazelnuts, macadamia nuts, pecans, pine nuts, pistachio nuts and walnuts. (Health Canada website 2023)</t>
    </r>
  </si>
  <si>
    <r>
      <t xml:space="preserve">Dairy-free foods are free from any components of milk or milk products. </t>
    </r>
    <r>
      <rPr>
        <b/>
        <sz val="11"/>
        <rFont val="Calibri"/>
        <family val="2"/>
        <scheme val="minor"/>
      </rPr>
      <t>Health Canada considers</t>
    </r>
    <r>
      <rPr>
        <sz val="11"/>
        <rFont val="Calibri"/>
        <family val="2"/>
        <scheme val="minor"/>
      </rPr>
      <t xml:space="preserve"> milk a priority food allergen, including butter, cheese, cream, ice cream, ghee, kefir, sour cream and yogurt. And ingredients such as: Beta-lactoglobulin, lactoferrin, lactoglobulin, lactalbumin, casein (hydrolyzed or rennet), caseinate, whey (delactosed, demineralized or protein concentrate). (Health Canada website 2023)</t>
    </r>
  </si>
  <si>
    <r>
      <t xml:space="preserve">Product does not contain added sugars as specified in section B.01.513 for the Food and Drug Regulations (FDR). </t>
    </r>
    <r>
      <rPr>
        <b/>
        <sz val="11"/>
        <rFont val="Calibri"/>
        <family val="2"/>
        <scheme val="minor"/>
      </rPr>
      <t>Health Canada does not allow</t>
    </r>
    <r>
      <rPr>
        <sz val="11"/>
        <rFont val="Calibri"/>
        <family val="2"/>
        <scheme val="minor"/>
      </rPr>
      <t xml:space="preserve"> "no added sugar" claims for food containing added sucrose, honey, molasses, fruit juice, fructose, glucose or other monosaccharides or disaccharides. (Health Canada website 2023)</t>
    </r>
  </si>
  <si>
    <t>Products marketed on supplier packaging and/or website as Vegan. Products focused on minimally processed fruits, vegetables, nuts, seeds, oils, whole grains, legumes, beans, herbs, and spices AND exclude all animal products, including red meat, poultry, fish, shellfish, eggs, dairy products and often, honey.</t>
  </si>
  <si>
    <t>Products marketed on supplier packaging and/or website as Cruelty Free (i.e. Leaping Bunny logo or PETA).</t>
  </si>
  <si>
    <t>Digital Packaging is reviewed for: 
1. UPC Code 2. Ingredients, 3. Bilingual, 4. Unit Measures, 5. Nutritional Panel, 6. Date Codes (i.e. Lot/Batch Code), 7. Addresses - country of origin, manufacturing location.</t>
  </si>
  <si>
    <t>Please note: Standard payment terms are 2%10/net 30 unless alternate arrangements are negotiatied.</t>
  </si>
  <si>
    <r>
      <t xml:space="preserve">INTERNAL to HORIZON </t>
    </r>
    <r>
      <rPr>
        <b/>
        <sz val="10"/>
        <rFont val="Calibri"/>
        <family val="2"/>
        <scheme val="minor"/>
      </rPr>
      <t>(unlock and unhide below)</t>
    </r>
  </si>
  <si>
    <t>Postal/Zip Code:</t>
  </si>
  <si>
    <t>Bulk Items are products that come in multiple kilogram or litre sizes that are larger than normal day to day use and/or meant to be used as refills. For instance: Beverages or Oils that come in 3.78L containers, Cheeses that come in 2 KG blocks, Flours, Grains, Nuts, and Beans that come in 5KG or 11.34KG bags. Body Care items that come in 1L sizes.</t>
  </si>
  <si>
    <t>Seasonal items are brought in at certain times of the year related to holiday or special event marketing. For instance: Winter Holidays, Halloween, Easter, Canada Day, Back to School, Pride, or Grey Cup. Seasonal items are loaded as Special Order products with a 90000 item code and a 35-000-000 location for Grocery or 75-000-000 locations for Wellness.</t>
  </si>
  <si>
    <t>Greater than 50% manufactured, packaged or processed in Canada and/or brand ownership is based in Canada.</t>
  </si>
  <si>
    <t>Product Type</t>
  </si>
  <si>
    <t>Column DL</t>
  </si>
  <si>
    <t>Grocery</t>
  </si>
  <si>
    <t>Grocery Repack</t>
  </si>
  <si>
    <t>Wellness</t>
  </si>
  <si>
    <r>
      <t>"Grocery" Products enhanced with bioactive ingredients, and/or marketed as "superfoods" that offer health benefits beyond their nutritional value (i.e. Hemp, Flax, Chia, Pumpkin, Kombucha). 
"Wellness" Products that offer health benefits beyond their nutritional value. Taken in the form of powders, oils and/or smoothie type ingredients sold in packages/bottles rather than tablets, capsules (i.e. Protein Powders, Energy Drink Powders and Tablets).</t>
    </r>
    <r>
      <rPr>
        <i/>
        <sz val="10"/>
        <rFont val="Calibri"/>
        <family val="2"/>
        <scheme val="minor"/>
      </rPr>
      <t xml:space="preserve"> 
(See internal "Definition - Functional - Nov 1 2023" for ingredient specific details)</t>
    </r>
  </si>
  <si>
    <t>Iptor Attributes Table PG_1 + PG_6</t>
  </si>
  <si>
    <t>Iptor Attributes Table PG_4</t>
  </si>
  <si>
    <t>Iptor Attributes Table PG_5</t>
  </si>
  <si>
    <t>PRODUCT (Ingredients "Diet")</t>
  </si>
  <si>
    <t>Iptor Attributes Table PG_3</t>
  </si>
  <si>
    <t>Iptor Attributes Table PG_2</t>
  </si>
  <si>
    <r>
      <t>Free from chemical dyes, colours, flavours and preservatives, as well as artificial sweeteners and other non-naturally occurring ingredients, including hydrogenated fats and high-fructose corn syrup. Includes free from artificial fragrances for personal care products.</t>
    </r>
    <r>
      <rPr>
        <i/>
        <sz val="11"/>
        <color rgb="FF7030A0"/>
        <rFont val="Calibri"/>
        <family val="2"/>
        <scheme val="minor"/>
      </rPr>
      <t xml:space="preserve">
* Note: All products listed with Horizon Grocery + Wellness must be "Natural"</t>
    </r>
  </si>
  <si>
    <t>Ingredients Attributes - Allergens Form</t>
  </si>
  <si>
    <t>OFFICE ADDRESS:</t>
  </si>
  <si>
    <t xml:space="preserve">Shipping 
Lead-Time: </t>
  </si>
  <si>
    <t>Arrival 
Lead- Time:</t>
  </si>
  <si>
    <t>PST (BC)
 Provincial
Taxable ?</t>
  </si>
  <si>
    <t>EACH</t>
  </si>
  <si>
    <r>
      <t>L = The longer of the length or width dimensions
EACH</t>
    </r>
    <r>
      <rPr>
        <sz val="11"/>
        <rFont val="Calibri"/>
        <family val="2"/>
      </rPr>
      <t xml:space="preserve"> Unit dimensions
</t>
    </r>
    <r>
      <rPr>
        <b/>
        <sz val="11"/>
        <rFont val="Calibri"/>
        <family val="2"/>
      </rPr>
      <t>IMPERIAL (Inches)</t>
    </r>
  </si>
  <si>
    <t>EACH is the smallest unit where a UPC is in use.</t>
  </si>
  <si>
    <t>MULTI-PACK</t>
  </si>
  <si>
    <t>Fill this area in only if CASE can be broken down into
 MULTI-PACK with UPC for sale.
 (i.e Beverage PACK of 4 UNITS with 6 PACKS to a CASE)</t>
  </si>
  <si>
    <r>
      <rPr>
        <u/>
        <sz val="11"/>
        <rFont val="Calibri"/>
        <family val="2"/>
        <scheme val="minor"/>
      </rPr>
      <t>Grocery</t>
    </r>
    <r>
      <rPr>
        <sz val="11"/>
        <rFont val="Calibri"/>
        <family val="2"/>
        <scheme val="minor"/>
      </rPr>
      <t xml:space="preserve"> - sold by the case with a 5 digit numerical code
</t>
    </r>
    <r>
      <rPr>
        <u/>
        <sz val="11"/>
        <rFont val="Calibri"/>
        <family val="2"/>
        <scheme val="minor"/>
      </rPr>
      <t>Wellness</t>
    </r>
    <r>
      <rPr>
        <sz val="11"/>
        <rFont val="Calibri"/>
        <family val="2"/>
        <scheme val="minor"/>
      </rPr>
      <t xml:space="preserve"> - sold by the each with an A code
</t>
    </r>
    <r>
      <rPr>
        <u/>
        <sz val="11"/>
        <rFont val="Calibri"/>
        <family val="2"/>
        <scheme val="minor"/>
      </rPr>
      <t>Grocery (Repack)</t>
    </r>
    <r>
      <rPr>
        <sz val="11"/>
        <rFont val="Calibri"/>
        <family val="2"/>
        <scheme val="minor"/>
      </rPr>
      <t xml:space="preserve"> - items eligible to ship by courier (i.e. dry + light, Teas, Bars, Chews, Candy)
</t>
    </r>
  </si>
  <si>
    <t>Products that can be shipped by courier. Defined as Wellness Supplements, Personal Care and Aromatherapy items and/or the following light, dry Grocery items, under 9 lbs, often repacked into a protective box: Coffee, Tea (Filter bags, Loose), Hot Chocolate, Bars, Chews, Functional Powders + Gels, Chocolate, Candy, Spice Pouches, and Sea Vegetables. (Exceptions to weight maximum may be made based on continuity within a SubCat or Brand)</t>
  </si>
  <si>
    <t>EDITED</t>
  </si>
  <si>
    <t>Country where 98% of product is manufactured or where a raw bulk ingredient is sourced from if the item is a single-ingredient sku</t>
  </si>
  <si>
    <t>Product of Canada</t>
  </si>
  <si>
    <t>Made in Canada</t>
  </si>
  <si>
    <t>Defined as country in which the company is legally registered and where taxes are paid</t>
  </si>
  <si>
    <t>Products that can be shipped by courier. Defined as Wellness Supplements and Personal Care items and/or the following light, dry grocery items often repacked into a protective box and shipped by courier: Teas (Filter bags, Loose) Bars, Chews and Gels (Breakfast, Snack, Functional, Nutritional, Energy, Chocolate), Candy (Confections, Sweet Snacks).</t>
  </si>
  <si>
    <t>SUPPLIER (Owned/Made)</t>
  </si>
  <si>
    <t>Canadian-Owned</t>
  </si>
  <si>
    <t>Defined as country in which the company is legally registered and where taxes are paid.</t>
  </si>
  <si>
    <t xml:space="preserve">Country of Origin </t>
  </si>
  <si>
    <t>Defined as “country where 98% of product is manufactured or where raw bulk ingredient is source if the item is a single-ingredient sku.”</t>
  </si>
  <si>
    <r>
      <rPr>
        <u/>
        <sz val="11"/>
        <rFont val="Calibri"/>
        <family val="2"/>
        <scheme val="minor"/>
      </rPr>
      <t>Grocery</t>
    </r>
    <r>
      <rPr>
        <sz val="11"/>
        <rFont val="Calibri"/>
        <family val="2"/>
        <scheme val="minor"/>
      </rPr>
      <t xml:space="preserve"> - sold by the case with a 5 digit numerical code
</t>
    </r>
    <r>
      <rPr>
        <u/>
        <sz val="11"/>
        <rFont val="Calibri"/>
        <family val="2"/>
        <scheme val="minor"/>
      </rPr>
      <t>Wellness</t>
    </r>
    <r>
      <rPr>
        <sz val="11"/>
        <rFont val="Calibri"/>
        <family val="2"/>
        <scheme val="minor"/>
      </rPr>
      <t xml:space="preserve"> - sold by the each with an A code
</t>
    </r>
    <r>
      <rPr>
        <u/>
        <sz val="11"/>
        <rFont val="Calibri"/>
        <family val="2"/>
        <scheme val="minor"/>
      </rPr>
      <t>Grocery (Repack)</t>
    </r>
    <r>
      <rPr>
        <sz val="11"/>
        <rFont val="Calibri"/>
        <family val="2"/>
        <scheme val="minor"/>
      </rPr>
      <t xml:space="preserve"> - items eligible to ship by courier (i.e. dry + light, Teas, Bars, Chews, Candy)
</t>
    </r>
    <r>
      <rPr>
        <u/>
        <sz val="11"/>
        <rFont val="Calibri"/>
        <family val="2"/>
        <scheme val="minor"/>
      </rPr>
      <t>Grocery (Functional)</t>
    </r>
    <r>
      <rPr>
        <sz val="11"/>
        <rFont val="Calibri"/>
        <family val="2"/>
        <scheme val="minor"/>
      </rPr>
      <t xml:space="preserve"> - items enhanced with bioactive ingredients, and/or marketed as "superfoods" that offer health benefits beyond their nutritional value.
</t>
    </r>
    <r>
      <rPr>
        <u/>
        <sz val="11"/>
        <rFont val="Calibri"/>
        <family val="2"/>
        <scheme val="minor"/>
      </rPr>
      <t>Grocery (Functional) (Repack)</t>
    </r>
    <r>
      <rPr>
        <sz val="11"/>
        <rFont val="Calibri"/>
        <family val="2"/>
        <scheme val="minor"/>
      </rPr>
      <t xml:space="preserve"> - see functional definition above, eligible to ship by courier
</t>
    </r>
    <r>
      <rPr>
        <u/>
        <sz val="11"/>
        <rFont val="Calibri"/>
        <family val="2"/>
        <scheme val="minor"/>
      </rPr>
      <t>Wellness (Functional)</t>
    </r>
    <r>
      <rPr>
        <sz val="11"/>
        <rFont val="Calibri"/>
        <family val="2"/>
        <scheme val="minor"/>
      </rPr>
      <t xml:space="preserve"> - see functional definition above, sold by the each with an A code
</t>
    </r>
  </si>
  <si>
    <t>Column CC</t>
  </si>
  <si>
    <t xml:space="preserve">1. Made in Canada from Imported Ingredients
</t>
  </si>
  <si>
    <t xml:space="preserve">Made in Canada </t>
  </si>
  <si>
    <t>2. Made in Canada from Domestic and Imported Ingredients</t>
  </si>
  <si>
    <t>Product meets CFIA guidelines for use of the claim "Product of Canada"on its label. See 4.0 attributes index tab.</t>
  </si>
  <si>
    <r>
      <rPr>
        <b/>
        <sz val="11"/>
        <rFont val="Calibri"/>
        <family val="2"/>
        <scheme val="minor"/>
      </rPr>
      <t>For example, a cookie that is manufactured in Canada from oatmeal, enriched flour, butter, honey and milk from Canada, and imported vanilla, may use the claim "Product of Canada" even if the vitamins in the flour and the vanilla are not from Canada.</t>
    </r>
    <r>
      <rPr>
        <sz val="11"/>
        <rFont val="Calibri"/>
        <family val="2"/>
        <scheme val="minor"/>
      </rPr>
      <t xml:space="preserve">
The claim "Canadian" is considered to be the same as a "Product of Canada" claim and any product carrying this claim must meet the criteria for a "Product of Canada" claim described above.
Generally, products that are exported and re-imported into Canada would not be able to make a "Product of Canada" claim.
</t>
    </r>
    <r>
      <rPr>
        <b/>
        <sz val="11"/>
        <rFont val="Calibri"/>
        <family val="2"/>
        <scheme val="minor"/>
      </rPr>
      <t xml:space="preserve">
The only exception would be if the product:
</t>
    </r>
    <r>
      <rPr>
        <sz val="11"/>
        <rFont val="Calibri"/>
        <family val="2"/>
        <scheme val="minor"/>
      </rPr>
      <t>Meets the "Product of Canada" criteria, and is ready for sale when it leaves Canada (fully packaged and labelled) and is subsequently returned to Canada without undergoing any processing, repackaging or re-labelling (for example, perhaps because of an ordering error)
This is because all content, processing and labour still occurred in Canada.</t>
    </r>
  </si>
  <si>
    <t>For example, a cookie manufactured in Canada using Canadian flour, oatmeal and shortening and imported sugar may be labelled or advertised with the claim "Made in Canada from domestic and imported ingredients".
To provide clarity and consistency for consumers, when a company chooses to use the "Made in Canada" claim, the qualifying statement should be presented in a standard format: "from domestic and imported ingredients". However, it would be considered acceptable if the order were reversed, if there were a higher proportion of imported ingredients than domestic ingredients.
The claim "Made in Canada from domestic and/or imported ingredients" is not permitted as it does not provide meaningful information to the consumer about the Canadian content.</t>
  </si>
  <si>
    <t>Product meets CFIA guidelines for the use of "Made in Canada" on its label with qualifying statement.  
1. Made in Canada From Imported Ingredients  or,
2.  Made in Canada From Domestic and Imported Ingredients</t>
  </si>
  <si>
    <t xml:space="preserve">BC Local </t>
  </si>
  <si>
    <t xml:space="preserve">AB Local </t>
  </si>
  <si>
    <t xml:space="preserve">QC Local </t>
  </si>
  <si>
    <t xml:space="preserve">ON Local </t>
  </si>
  <si>
    <t xml:space="preserve"> MB Local </t>
  </si>
  <si>
    <t xml:space="preserve">SK Local </t>
  </si>
  <si>
    <t xml:space="preserve">AC Local </t>
  </si>
  <si>
    <t xml:space="preserve">Horizon requires a minimum introductory deal of 10% MCB on opening order.  </t>
  </si>
  <si>
    <t>15% MCB 90 days</t>
  </si>
  <si>
    <r>
      <t xml:space="preserve">Intro Deal  
</t>
    </r>
    <r>
      <rPr>
        <b/>
        <sz val="11"/>
        <rFont val="Calibri"/>
        <family val="2"/>
        <scheme val="minor"/>
      </rPr>
      <t>(Minimum 90 days required)</t>
    </r>
  </si>
  <si>
    <t>EXAMPLE - 12345</t>
  </si>
  <si>
    <r>
      <rPr>
        <b/>
        <sz val="11"/>
        <color rgb="FFFF0000"/>
        <rFont val="Calibri"/>
        <family val="2"/>
        <scheme val="minor"/>
      </rPr>
      <t>Product Labeling Guidelines:</t>
    </r>
    <r>
      <rPr>
        <b/>
        <sz val="11"/>
        <rFont val="Calibri"/>
        <family val="2"/>
        <scheme val="minor"/>
      </rPr>
      <t xml:space="preserve">
</t>
    </r>
    <r>
      <rPr>
        <sz val="11"/>
        <color rgb="FF0070C0"/>
        <rFont val="Calibri"/>
        <family val="2"/>
        <scheme val="minor"/>
      </rPr>
      <t>(https://inspection.canada.ca/en/food-labels/labelling/industry/origin-claims)</t>
    </r>
    <r>
      <rPr>
        <b/>
        <sz val="11"/>
        <rFont val="Calibri"/>
        <family val="2"/>
        <scheme val="minor"/>
      </rPr>
      <t xml:space="preserve">
</t>
    </r>
    <r>
      <rPr>
        <sz val="11"/>
        <rFont val="Calibri"/>
        <family val="2"/>
        <scheme val="minor"/>
      </rPr>
      <t xml:space="preserve">A "Made in Canada" claim with a qualifying statement can be used on a food product when the last substantial transformation of the product occurred in Canada, even if some ingredients are from other countries.
</t>
    </r>
    <r>
      <rPr>
        <b/>
        <sz val="11"/>
        <rFont val="Calibri"/>
        <family val="2"/>
        <scheme val="minor"/>
      </rPr>
      <t>Substantial transformation</t>
    </r>
    <r>
      <rPr>
        <sz val="11"/>
        <rFont val="Calibri"/>
        <family val="2"/>
        <scheme val="minor"/>
      </rPr>
      <t xml:space="preserve">
A substantial transformation occurs when a food product undergoes processing which changes its nature and becomes a new product bearing a new name commonly understood by the consumer.
</t>
    </r>
    <r>
      <rPr>
        <b/>
        <sz val="11"/>
        <rFont val="Calibri"/>
        <family val="2"/>
        <scheme val="minor"/>
      </rPr>
      <t>Qualifying statement</t>
    </r>
    <r>
      <rPr>
        <sz val="11"/>
        <rFont val="Calibri"/>
        <family val="2"/>
        <scheme val="minor"/>
      </rPr>
      <t xml:space="preserve">
If the "Made in Canada" claim is used, it must also include a qualifying statement to indicate that the food product is made in Canada from imported ingredients or a combination of imported and domestic ingredients. The qualifying statements that can be used include "Made in Canada from domestic and imported ingredients" or "Made in Canada from imported ingredients".
All variations of "Made in Canada" claims must include a qualifying statement.
</t>
    </r>
    <r>
      <rPr>
        <b/>
        <sz val="11"/>
        <rFont val="Calibri"/>
        <family val="2"/>
        <scheme val="minor"/>
      </rPr>
      <t>Made in Canada from imported ingredients.</t>
    </r>
    <r>
      <rPr>
        <sz val="11"/>
        <rFont val="Calibri"/>
        <family val="2"/>
        <scheme val="minor"/>
      </rPr>
      <t xml:space="preserve">
When a food is made with ingredients that are all sourced from outside of Canada, the label would state "Made in Canada from imported ingredients".
</t>
    </r>
    <r>
      <rPr>
        <b/>
        <sz val="11"/>
        <rFont val="Calibri"/>
        <family val="2"/>
        <scheme val="minor"/>
      </rPr>
      <t>Made in Canada from domestic and imported ingredients.</t>
    </r>
    <r>
      <rPr>
        <sz val="11"/>
        <rFont val="Calibri"/>
        <family val="2"/>
        <scheme val="minor"/>
      </rPr>
      <t xml:space="preserve">
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r>
  </si>
  <si>
    <r>
      <rPr>
        <b/>
        <sz val="11"/>
        <color rgb="FFFF0000"/>
        <rFont val="Calibri"/>
        <family val="2"/>
        <scheme val="minor"/>
      </rPr>
      <t xml:space="preserve">Product Labeling Guidelines: </t>
    </r>
    <r>
      <rPr>
        <b/>
        <sz val="11"/>
        <rFont val="Calibri"/>
        <family val="2"/>
        <scheme val="minor"/>
      </rPr>
      <t xml:space="preserve">
</t>
    </r>
    <r>
      <rPr>
        <sz val="11"/>
        <color rgb="FF0070C0"/>
        <rFont val="Calibri"/>
        <family val="2"/>
        <scheme val="minor"/>
      </rPr>
      <t>(https://inspection.canada.ca/en/food-labels/labelling/industry/origin-claims)</t>
    </r>
    <r>
      <rPr>
        <b/>
        <sz val="11"/>
        <rFont val="Calibri"/>
        <family val="2"/>
        <scheme val="minor"/>
      </rPr>
      <t xml:space="preserve">
</t>
    </r>
    <r>
      <rPr>
        <sz val="11"/>
        <rFont val="Calibri"/>
        <family val="2"/>
        <scheme val="minor"/>
      </rPr>
      <t>A food product may use the claim "Product of Canada" when all or all major ingredients, processing, and Labour used to make the food product are Canadian. This means that all the significant ingredients in a food product are Canadian in origin and that non-Canadian material is negligible.
The following circumstances would not disqualify a food from making a "Product of Canada" claim:
1) Very low levels of ingredients that are not generally produced in Canada, including spices, food additives, vitamins, minerals, flavorings preparations, or grown in Canada such as oranges, cane sugar and coffee. The percentage referred to as very little or minor is considered to be less than a total of 2% of the product.
2) Packaging materials that are sourced from outside Canada, as these guidelines apply to the Canadian content and production or manufacturing of the food product and not the packaging itself.
3) The use of imported agricultural inputs such as seed, fertilizers, animal feed, and medications.</t>
    </r>
  </si>
  <si>
    <r>
      <rPr>
        <b/>
        <u/>
        <sz val="24"/>
        <color rgb="FF002060"/>
        <rFont val="Calibri"/>
        <family val="2"/>
      </rPr>
      <t>GROCERY</t>
    </r>
    <r>
      <rPr>
        <b/>
        <sz val="24"/>
        <color rgb="FF002060"/>
        <rFont val="Calibri"/>
        <family val="2"/>
      </rPr>
      <t xml:space="preserve"> NEW PRODUCT LISTING FORM - 2025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</si>
</sst>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_(&quot;$&quot;* #,##0.00_);_(&quot;$&quot;* \(#,##0.00\);_(&quot;$&quot;* &quot;-&quot;??_);_(@_)"/>
    <numFmt numFmtId="165" formatCode="&quot;$&quot;#,##0.00"/>
    <numFmt numFmtId="166" formatCode="0.00_);\(0.00\)"/>
    <numFmt numFmtId="167" formatCode="000"/>
    <numFmt numFmtId="168" formatCode="0.0%"/>
  </numFmts>
  <fonts count="125" x14ac:knownFonts="1">
    <font>
      <sz val="9"/>
      <name val="Trebuchet MS"/>
    </font>
    <font>
      <sz val="11"/>
      <color theme="1"/>
      <name val="Calibri"/>
      <family val="2"/>
    </font>
    <font>
      <sz val="11"/>
      <color theme="1"/>
      <name val="Calibri"/>
      <family val="2"/>
      <scheme val="minor"/>
    </font>
    <font>
      <sz val="10"/>
      <name val="Arial"/>
      <family val="2"/>
    </font>
    <font>
      <sz val="8"/>
      <name val="Trebuchet MS"/>
      <family val="2"/>
    </font>
    <font>
      <u/>
      <sz val="9"/>
      <color indexed="12"/>
      <name val="Trebuchet MS"/>
      <family val="2"/>
    </font>
    <font>
      <sz val="9"/>
      <name val="Trebuchet MS"/>
      <family val="2"/>
    </font>
    <font>
      <sz val="8"/>
      <name val="Arial"/>
      <family val="2"/>
    </font>
    <font>
      <b/>
      <sz val="12"/>
      <name val="Verdana"/>
      <family val="2"/>
    </font>
    <font>
      <sz val="9"/>
      <name val="Verdana"/>
      <family val="2"/>
    </font>
    <font>
      <sz val="11"/>
      <name val="Calibri"/>
      <family val="2"/>
      <scheme val="minor"/>
    </font>
    <font>
      <b/>
      <sz val="11"/>
      <name val="Calibri"/>
      <family val="2"/>
      <scheme val="minor"/>
    </font>
    <font>
      <u/>
      <sz val="11"/>
      <color indexed="12"/>
      <name val="Calibri"/>
      <family val="2"/>
      <scheme val="minor"/>
    </font>
    <font>
      <sz val="10"/>
      <name val="Arial"/>
      <family val="2"/>
    </font>
    <font>
      <sz val="11"/>
      <color indexed="8"/>
      <name val="Calibri"/>
      <family val="2"/>
      <scheme val="minor"/>
    </font>
    <font>
      <b/>
      <sz val="12"/>
      <name val="Calibri"/>
      <family val="2"/>
    </font>
    <font>
      <b/>
      <sz val="11"/>
      <name val="Calibri"/>
      <family val="2"/>
    </font>
    <font>
      <sz val="14"/>
      <color rgb="FF002060"/>
      <name val="Trebuchet MS"/>
      <family val="2"/>
    </font>
    <font>
      <b/>
      <sz val="14"/>
      <color rgb="FF002060"/>
      <name val="Trebuchet MS"/>
      <family val="2"/>
    </font>
    <font>
      <sz val="9"/>
      <color rgb="FF002060"/>
      <name val="Trebuchet MS"/>
      <family val="2"/>
    </font>
    <font>
      <b/>
      <sz val="20"/>
      <color rgb="FF002060"/>
      <name val="Calibri"/>
      <family val="2"/>
    </font>
    <font>
      <b/>
      <sz val="12"/>
      <name val="Calibri"/>
      <family val="2"/>
      <scheme val="minor"/>
    </font>
    <font>
      <b/>
      <sz val="12"/>
      <color rgb="FFFF0000"/>
      <name val="Calibri"/>
      <family val="2"/>
      <scheme val="minor"/>
    </font>
    <font>
      <sz val="12"/>
      <name val="Calibri"/>
      <family val="2"/>
      <scheme val="minor"/>
    </font>
    <font>
      <b/>
      <u/>
      <sz val="12"/>
      <name val="Calibri"/>
      <family val="2"/>
      <scheme val="minor"/>
    </font>
    <font>
      <b/>
      <sz val="14"/>
      <color rgb="FFFF0000"/>
      <name val="Calibri"/>
      <family val="2"/>
    </font>
    <font>
      <b/>
      <sz val="14"/>
      <name val="Calibri"/>
      <family val="2"/>
    </font>
    <font>
      <sz val="8"/>
      <name val="Calibri"/>
      <family val="2"/>
    </font>
    <font>
      <b/>
      <sz val="8"/>
      <name val="Calibri"/>
      <family val="2"/>
    </font>
    <font>
      <sz val="11"/>
      <name val="Calibri"/>
      <family val="2"/>
    </font>
    <font>
      <sz val="11"/>
      <color rgb="FF000000"/>
      <name val="Calibri"/>
      <family val="2"/>
      <scheme val="minor"/>
    </font>
    <font>
      <sz val="11"/>
      <color rgb="FF0000FF"/>
      <name val="Calibri"/>
      <family val="2"/>
      <scheme val="minor"/>
    </font>
    <font>
      <u/>
      <sz val="11"/>
      <color rgb="FF0000FF"/>
      <name val="Calibri"/>
      <family val="2"/>
      <scheme val="minor"/>
    </font>
    <font>
      <b/>
      <sz val="11"/>
      <color rgb="FF0070C0"/>
      <name val="Calibri"/>
      <family val="2"/>
      <scheme val="minor"/>
    </font>
    <font>
      <sz val="8"/>
      <color rgb="FF7030A0"/>
      <name val="Calibri"/>
      <family val="2"/>
    </font>
    <font>
      <b/>
      <sz val="12"/>
      <color rgb="FF7030A0"/>
      <name val="Calibri"/>
      <family val="2"/>
      <scheme val="minor"/>
    </font>
    <font>
      <sz val="11"/>
      <color rgb="FFFF0000"/>
      <name val="Trebuchet MS"/>
      <family val="2"/>
    </font>
    <font>
      <i/>
      <sz val="11"/>
      <name val="Calibri"/>
      <family val="2"/>
      <scheme val="minor"/>
    </font>
    <font>
      <sz val="11"/>
      <color rgb="FFFF0000"/>
      <name val="Calibri"/>
      <family val="2"/>
      <scheme val="minor"/>
    </font>
    <font>
      <b/>
      <sz val="10"/>
      <color rgb="FF00B050"/>
      <name val="Trebuchet MS"/>
      <family val="2"/>
    </font>
    <font>
      <b/>
      <u/>
      <sz val="8"/>
      <name val="Calibri"/>
      <family val="2"/>
    </font>
    <font>
      <sz val="11"/>
      <color rgb="FF202124"/>
      <name val="Calibri"/>
      <family val="2"/>
    </font>
    <font>
      <b/>
      <sz val="12"/>
      <color rgb="FF7030A0"/>
      <name val="Calibri"/>
      <family val="2"/>
    </font>
    <font>
      <sz val="11"/>
      <color rgb="FF7030A0"/>
      <name val="Calibri"/>
      <family val="2"/>
      <scheme val="minor"/>
    </font>
    <font>
      <b/>
      <sz val="20"/>
      <color rgb="FF7030A0"/>
      <name val="Calibri"/>
      <family val="2"/>
    </font>
    <font>
      <i/>
      <sz val="10"/>
      <name val="Calibri"/>
      <family val="2"/>
      <scheme val="minor"/>
    </font>
    <font>
      <b/>
      <sz val="12"/>
      <color rgb="FF0070C0"/>
      <name val="Calibri"/>
      <family val="2"/>
      <scheme val="minor"/>
    </font>
    <font>
      <u/>
      <sz val="8"/>
      <name val="Calibri"/>
      <family val="2"/>
    </font>
    <font>
      <sz val="12"/>
      <color rgb="FF00B050"/>
      <name val="Calibri"/>
      <family val="2"/>
      <scheme val="minor"/>
    </font>
    <font>
      <i/>
      <sz val="10"/>
      <color rgb="FF7030A0"/>
      <name val="Calibri"/>
      <family val="2"/>
      <scheme val="minor"/>
    </font>
    <font>
      <sz val="9"/>
      <name val="Trebuchet MS"/>
      <family val="2"/>
    </font>
    <font>
      <b/>
      <sz val="10"/>
      <name val="Calibri"/>
      <family val="2"/>
    </font>
    <font>
      <sz val="9"/>
      <color rgb="FF00B050"/>
      <name val="Calibri"/>
      <family val="2"/>
      <scheme val="minor"/>
    </font>
    <font>
      <sz val="9"/>
      <name val="Calibri"/>
      <family val="2"/>
      <scheme val="minor"/>
    </font>
    <font>
      <b/>
      <sz val="9"/>
      <color rgb="FF7030A0"/>
      <name val="Calibri"/>
      <family val="2"/>
    </font>
    <font>
      <sz val="9"/>
      <color rgb="FF7030A0"/>
      <name val="Calibri"/>
      <family val="2"/>
      <scheme val="minor"/>
    </font>
    <font>
      <b/>
      <sz val="9"/>
      <color rgb="FFC00000"/>
      <name val="Calibri"/>
      <family val="2"/>
    </font>
    <font>
      <sz val="9"/>
      <name val="Calibri"/>
      <family val="2"/>
    </font>
    <font>
      <sz val="10"/>
      <name val="Calibri"/>
      <family val="2"/>
    </font>
    <font>
      <b/>
      <sz val="9"/>
      <name val="Calibri"/>
      <family val="2"/>
    </font>
    <font>
      <b/>
      <sz val="10"/>
      <color rgb="FFC00000"/>
      <name val="Calibri"/>
      <family val="2"/>
    </font>
    <font>
      <b/>
      <sz val="9"/>
      <color rgb="FF7030A0"/>
      <name val="Calibri"/>
      <family val="2"/>
      <scheme val="minor"/>
    </font>
    <font>
      <b/>
      <i/>
      <sz val="9"/>
      <color rgb="FF0070C0"/>
      <name val="Calibri"/>
      <family val="2"/>
    </font>
    <font>
      <u/>
      <sz val="11"/>
      <name val="Calibri"/>
      <family val="2"/>
      <scheme val="minor"/>
    </font>
    <font>
      <u/>
      <sz val="10"/>
      <name val="Calibri"/>
      <family val="2"/>
      <scheme val="minor"/>
    </font>
    <font>
      <sz val="10"/>
      <color rgb="FF7030A0"/>
      <name val="Calibri"/>
      <family val="2"/>
    </font>
    <font>
      <b/>
      <sz val="10"/>
      <color rgb="FFFF0000"/>
      <name val="Calibri"/>
      <family val="2"/>
    </font>
    <font>
      <u/>
      <sz val="11"/>
      <name val="Calibri"/>
      <family val="2"/>
    </font>
    <font>
      <sz val="11"/>
      <color rgb="FF00B050"/>
      <name val="Calibri"/>
      <family val="2"/>
      <scheme val="minor"/>
    </font>
    <font>
      <b/>
      <sz val="11"/>
      <color rgb="FF7030A0"/>
      <name val="Calibri"/>
      <family val="2"/>
      <scheme val="minor"/>
    </font>
    <font>
      <b/>
      <sz val="12"/>
      <color rgb="FF002060"/>
      <name val="Calibri"/>
      <family val="2"/>
    </font>
    <font>
      <i/>
      <sz val="11"/>
      <color rgb="FF7030A0"/>
      <name val="Calibri"/>
      <family val="2"/>
      <scheme val="minor"/>
    </font>
    <font>
      <sz val="10"/>
      <name val="Calibri"/>
      <family val="2"/>
      <scheme val="minor"/>
    </font>
    <font>
      <b/>
      <sz val="11"/>
      <color rgb="FF7030A0"/>
      <name val="Trebuchet MS"/>
      <family val="2"/>
    </font>
    <font>
      <b/>
      <sz val="10"/>
      <color rgb="FF7030A0"/>
      <name val="Calibri"/>
      <family val="2"/>
    </font>
    <font>
      <sz val="10"/>
      <color rgb="FF7030A0"/>
      <name val="Calibri"/>
      <family val="2"/>
      <scheme val="minor"/>
    </font>
    <font>
      <sz val="9"/>
      <color rgb="FF7030A0"/>
      <name val="Calibri"/>
      <family val="2"/>
    </font>
    <font>
      <sz val="11"/>
      <color rgb="FF9C0006"/>
      <name val="Calibri"/>
      <family val="2"/>
      <scheme val="minor"/>
    </font>
    <font>
      <b/>
      <sz val="9"/>
      <color rgb="FFFF0000"/>
      <name val="Calibri"/>
      <family val="2"/>
    </font>
    <font>
      <sz val="9"/>
      <color theme="1"/>
      <name val="Calibri"/>
      <family val="2"/>
    </font>
    <font>
      <b/>
      <sz val="18"/>
      <name val="Calibri"/>
      <family val="2"/>
      <scheme val="minor"/>
    </font>
    <font>
      <sz val="12"/>
      <name val="Open Sans Semibold"/>
      <family val="2"/>
    </font>
    <font>
      <sz val="10"/>
      <name val="Open Sans Semibold"/>
      <family val="2"/>
    </font>
    <font>
      <sz val="10"/>
      <name val="Open Sans"/>
      <family val="2"/>
    </font>
    <font>
      <b/>
      <sz val="16"/>
      <name val="Open Sans"/>
      <family val="2"/>
    </font>
    <font>
      <b/>
      <sz val="12"/>
      <name val="Open Sans"/>
      <family val="2"/>
    </font>
    <font>
      <b/>
      <sz val="14"/>
      <name val="Open Sans Extrabold"/>
      <family val="2"/>
    </font>
    <font>
      <b/>
      <sz val="16"/>
      <name val="Calibri"/>
      <family val="2"/>
    </font>
    <font>
      <b/>
      <sz val="24"/>
      <color rgb="FF002060"/>
      <name val="Calibri"/>
      <family val="2"/>
    </font>
    <font>
      <b/>
      <sz val="12"/>
      <color theme="9" tint="-0.249977111117893"/>
      <name val="Calibri"/>
      <family val="2"/>
      <scheme val="minor"/>
    </font>
    <font>
      <b/>
      <sz val="16"/>
      <color rgb="FF002060"/>
      <name val="Calibri"/>
      <family val="2"/>
    </font>
    <font>
      <b/>
      <sz val="16"/>
      <color rgb="FF7030A0"/>
      <name val="Calibri"/>
      <family val="2"/>
    </font>
    <font>
      <b/>
      <sz val="20"/>
      <color theme="3" tint="-0.249977111117893"/>
      <name val="Calibri"/>
      <family val="2"/>
      <scheme val="minor"/>
    </font>
    <font>
      <sz val="16"/>
      <color theme="3" tint="-0.249977111117893"/>
      <name val="Calibri"/>
      <family val="2"/>
      <scheme val="minor"/>
    </font>
    <font>
      <b/>
      <sz val="14"/>
      <name val="Calibri"/>
      <family val="2"/>
      <scheme val="minor"/>
    </font>
    <font>
      <b/>
      <sz val="18"/>
      <color theme="3" tint="-0.249977111117893"/>
      <name val="Calibri"/>
      <family val="2"/>
      <scheme val="minor"/>
    </font>
    <font>
      <b/>
      <sz val="18"/>
      <color theme="0"/>
      <name val="Calibri"/>
      <family val="2"/>
      <scheme val="minor"/>
    </font>
    <font>
      <u/>
      <sz val="12"/>
      <name val="Calibri"/>
      <family val="2"/>
      <scheme val="minor"/>
    </font>
    <font>
      <b/>
      <sz val="20"/>
      <name val="Open Sans Extrabold"/>
      <family val="2"/>
    </font>
    <font>
      <b/>
      <u/>
      <sz val="24"/>
      <color rgb="FF002060"/>
      <name val="Calibri"/>
      <family val="2"/>
    </font>
    <font>
      <sz val="9"/>
      <color rgb="FF002060"/>
      <name val="Calibri"/>
      <family val="2"/>
    </font>
    <font>
      <sz val="14"/>
      <color rgb="FF002060"/>
      <name val="Calibri"/>
      <family val="2"/>
    </font>
    <font>
      <b/>
      <sz val="14"/>
      <color rgb="FF002060"/>
      <name val="Calibri"/>
      <family val="2"/>
    </font>
    <font>
      <sz val="11"/>
      <color rgb="FFFF0000"/>
      <name val="Calibri"/>
      <family val="2"/>
    </font>
    <font>
      <b/>
      <sz val="10"/>
      <color rgb="FF00B050"/>
      <name val="Calibri"/>
      <family val="2"/>
    </font>
    <font>
      <sz val="9"/>
      <color rgb="FF00B050"/>
      <name val="Calibri"/>
      <family val="2"/>
    </font>
    <font>
      <sz val="11"/>
      <color rgb="FF002060"/>
      <name val="Trebuchet MS"/>
      <family val="2"/>
    </font>
    <font>
      <b/>
      <sz val="11"/>
      <color rgb="FF002060"/>
      <name val="Calibri"/>
      <family val="2"/>
    </font>
    <font>
      <b/>
      <sz val="11"/>
      <color rgb="FF002060"/>
      <name val="Trebuchet MS"/>
      <family val="2"/>
    </font>
    <font>
      <b/>
      <sz val="11"/>
      <color rgb="FFC00000"/>
      <name val="Calibri"/>
      <family val="2"/>
    </font>
    <font>
      <b/>
      <sz val="11"/>
      <color rgb="FF00B050"/>
      <name val="Trebuchet MS"/>
      <family val="2"/>
    </font>
    <font>
      <b/>
      <sz val="11"/>
      <color rgb="FF7030A0"/>
      <name val="Calibri"/>
      <family val="2"/>
    </font>
    <font>
      <sz val="10"/>
      <name val="Verdana"/>
      <family val="2"/>
    </font>
    <font>
      <i/>
      <sz val="10"/>
      <color rgb="FFC00000"/>
      <name val="Calibri"/>
      <family val="2"/>
    </font>
    <font>
      <i/>
      <sz val="10"/>
      <color rgb="FF7030A0"/>
      <name val="Calibri"/>
      <family val="2"/>
    </font>
    <font>
      <strike/>
      <sz val="10"/>
      <name val="Calibri"/>
      <family val="2"/>
    </font>
    <font>
      <sz val="10"/>
      <color rgb="FFFF0000"/>
      <name val="Calibri"/>
      <family val="2"/>
    </font>
    <font>
      <sz val="9"/>
      <color rgb="FF7030A0"/>
      <name val="Trebuchet MS"/>
      <family val="2"/>
    </font>
    <font>
      <b/>
      <sz val="10"/>
      <name val="Calibri"/>
      <family val="2"/>
      <scheme val="minor"/>
    </font>
    <font>
      <sz val="11"/>
      <color theme="1"/>
      <name val="Calibri"/>
      <family val="2"/>
    </font>
    <font>
      <sz val="11"/>
      <color rgb="FF000000"/>
      <name val="Calibri"/>
      <family val="2"/>
    </font>
    <font>
      <b/>
      <sz val="11"/>
      <color rgb="FF0070C0"/>
      <name val="Calibri"/>
      <family val="2"/>
    </font>
    <font>
      <sz val="11"/>
      <color rgb="FF0070C0"/>
      <name val="Calibri"/>
      <family val="2"/>
    </font>
    <font>
      <sz val="11"/>
      <color rgb="FF0070C0"/>
      <name val="Calibri"/>
      <family val="2"/>
      <scheme val="minor"/>
    </font>
    <font>
      <b/>
      <sz val="11"/>
      <color rgb="FFFF0000"/>
      <name val="Calibri"/>
      <family val="2"/>
      <scheme val="minor"/>
    </font>
  </fonts>
  <fills count="23">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9CCFF"/>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7CE"/>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C000"/>
        <bgColor rgb="FFFFFFFF"/>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bottom style="medium">
        <color indexed="64"/>
      </bottom>
      <diagonal/>
    </border>
    <border>
      <left style="medium">
        <color indexed="64"/>
      </left>
      <right/>
      <top/>
      <bottom/>
      <diagonal/>
    </border>
    <border>
      <left/>
      <right style="thin">
        <color theme="5"/>
      </right>
      <top style="thin">
        <color theme="5"/>
      </top>
      <bottom/>
      <diagonal/>
    </border>
    <border>
      <left/>
      <right style="medium">
        <color indexed="64"/>
      </right>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hair">
        <color theme="1" tint="0.499984740745262"/>
      </left>
      <right/>
      <top style="hair">
        <color theme="1" tint="0.499984740745262"/>
      </top>
      <bottom style="hair">
        <color theme="1" tint="0.499984740745262"/>
      </bottom>
      <diagonal/>
    </border>
  </borders>
  <cellStyleXfs count="12">
    <xf numFmtId="0" fontId="0" fillId="0" borderId="0"/>
    <xf numFmtId="164" fontId="6"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7" fillId="0" borderId="0"/>
    <xf numFmtId="9" fontId="6" fillId="0" borderId="0" applyFont="0" applyFill="0" applyBorder="0" applyAlignment="0" applyProtection="0"/>
    <xf numFmtId="0" fontId="6" fillId="0" borderId="0"/>
    <xf numFmtId="0" fontId="13" fillId="0" borderId="0"/>
    <xf numFmtId="0" fontId="14" fillId="0" borderId="0"/>
    <xf numFmtId="9" fontId="50" fillId="0" borderId="0" applyFont="0" applyFill="0" applyBorder="0" applyAlignment="0" applyProtection="0"/>
    <xf numFmtId="0" fontId="77" fillId="17" borderId="0" applyNumberFormat="0" applyBorder="0" applyAlignment="0" applyProtection="0"/>
  </cellStyleXfs>
  <cellXfs count="510">
    <xf numFmtId="0" fontId="0" fillId="0" borderId="0" xfId="0"/>
    <xf numFmtId="0" fontId="0" fillId="0" borderId="0" xfId="0" applyProtection="1">
      <protection locked="0"/>
    </xf>
    <xf numFmtId="0" fontId="9" fillId="0" borderId="0" xfId="0" applyFont="1"/>
    <xf numFmtId="0" fontId="10" fillId="5" borderId="5" xfId="0" applyFont="1" applyFill="1" applyBorder="1" applyAlignment="1">
      <alignment horizontal="left" vertical="center" wrapText="1"/>
    </xf>
    <xf numFmtId="0" fontId="10" fillId="5" borderId="5" xfId="0" applyFont="1" applyFill="1" applyBorder="1" applyAlignment="1">
      <alignment vertical="center" wrapText="1"/>
    </xf>
    <xf numFmtId="0" fontId="10" fillId="0" borderId="0" xfId="0" applyFont="1" applyAlignment="1">
      <alignment vertical="center"/>
    </xf>
    <xf numFmtId="0" fontId="10"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top"/>
      <protection locked="0"/>
    </xf>
    <xf numFmtId="0" fontId="19" fillId="0" borderId="0" xfId="0" applyFont="1"/>
    <xf numFmtId="0" fontId="23" fillId="0" borderId="0" xfId="0" applyFont="1"/>
    <xf numFmtId="0" fontId="10" fillId="0" borderId="1" xfId="0" applyFont="1" applyBorder="1" applyAlignment="1" applyProtection="1">
      <alignment horizontal="left" vertical="top" wrapText="1"/>
      <protection locked="0"/>
    </xf>
    <xf numFmtId="0" fontId="30" fillId="8" borderId="11" xfId="0" applyFont="1" applyFill="1" applyBorder="1" applyAlignment="1" applyProtection="1">
      <alignment vertical="center" wrapText="1"/>
      <protection locked="0"/>
    </xf>
    <xf numFmtId="0" fontId="30" fillId="8" borderId="11" xfId="0" applyFont="1" applyFill="1" applyBorder="1" applyAlignment="1" applyProtection="1">
      <alignment horizontal="left" vertical="center" wrapText="1"/>
      <protection locked="0"/>
    </xf>
    <xf numFmtId="0" fontId="10" fillId="8" borderId="1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8" borderId="11"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31" fillId="8" borderId="11" xfId="0" applyFont="1" applyFill="1" applyBorder="1" applyAlignment="1" applyProtection="1">
      <alignment horizontal="center" vertical="center" wrapText="1"/>
      <protection locked="0"/>
    </xf>
    <xf numFmtId="0" fontId="32" fillId="8" borderId="12" xfId="0" applyFont="1" applyFill="1" applyBorder="1" applyAlignment="1" applyProtection="1">
      <alignment horizontal="center" vertical="center" wrapText="1"/>
      <protection locked="0"/>
    </xf>
    <xf numFmtId="0" fontId="32" fillId="8" borderId="1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1" fillId="0" borderId="0" xfId="0" applyFont="1" applyAlignment="1">
      <alignment vertical="center"/>
    </xf>
    <xf numFmtId="0" fontId="33" fillId="0" borderId="0" xfId="0" applyFont="1" applyAlignment="1">
      <alignment vertical="center"/>
    </xf>
    <xf numFmtId="0" fontId="10" fillId="5" borderId="5" xfId="0" applyFont="1" applyFill="1" applyBorder="1" applyAlignment="1">
      <alignment horizontal="center" vertical="center" wrapText="1"/>
    </xf>
    <xf numFmtId="0" fontId="37" fillId="0" borderId="0" xfId="0" applyFont="1" applyAlignment="1">
      <alignment vertical="center"/>
    </xf>
    <xf numFmtId="4" fontId="10" fillId="8" borderId="11" xfId="0" applyNumberFormat="1" applyFont="1" applyFill="1" applyBorder="1" applyAlignment="1" applyProtection="1">
      <alignment horizontal="center" vertical="center" wrapText="1"/>
      <protection locked="0"/>
    </xf>
    <xf numFmtId="0" fontId="59" fillId="0" borderId="0" xfId="0" applyFont="1" applyAlignment="1" applyProtection="1">
      <alignment horizontal="left" vertical="center"/>
      <protection locked="0"/>
    </xf>
    <xf numFmtId="0" fontId="55" fillId="0" borderId="0" xfId="0" applyFont="1" applyAlignment="1">
      <alignment wrapText="1"/>
    </xf>
    <xf numFmtId="0" fontId="61" fillId="0" borderId="0" xfId="0" applyFont="1" applyAlignment="1">
      <alignment wrapText="1"/>
    </xf>
    <xf numFmtId="0" fontId="11" fillId="0" borderId="6" xfId="0" applyFont="1" applyBorder="1" applyAlignment="1">
      <alignment vertical="center"/>
    </xf>
    <xf numFmtId="0" fontId="68" fillId="0" borderId="0" xfId="0" applyFont="1" applyAlignment="1">
      <alignment vertical="center"/>
    </xf>
    <xf numFmtId="0" fontId="43" fillId="0" borderId="0" xfId="0" applyFont="1" applyAlignment="1">
      <alignment vertical="center"/>
    </xf>
    <xf numFmtId="0" fontId="69" fillId="0" borderId="0" xfId="0" applyFont="1" applyAlignment="1">
      <alignment vertical="center"/>
    </xf>
    <xf numFmtId="0" fontId="21" fillId="12" borderId="21" xfId="0" applyFont="1" applyFill="1" applyBorder="1" applyAlignment="1">
      <alignment horizontal="center" vertical="center" wrapText="1"/>
    </xf>
    <xf numFmtId="0" fontId="71" fillId="0" borderId="0" xfId="0" applyFont="1" applyAlignment="1">
      <alignment vertical="center"/>
    </xf>
    <xf numFmtId="0" fontId="21" fillId="15" borderId="21" xfId="0" applyFont="1" applyFill="1" applyBorder="1" applyAlignment="1">
      <alignment horizontal="center" vertical="center" wrapText="1"/>
    </xf>
    <xf numFmtId="0" fontId="10" fillId="0" borderId="0" xfId="0" applyFont="1"/>
    <xf numFmtId="0" fontId="10" fillId="0" borderId="0" xfId="0" applyFont="1" applyAlignment="1">
      <alignment vertical="top" wrapText="1"/>
    </xf>
    <xf numFmtId="0" fontId="72" fillId="0" borderId="0" xfId="0" applyFont="1" applyAlignment="1">
      <alignment vertical="center" wrapText="1"/>
    </xf>
    <xf numFmtId="0" fontId="57" fillId="0" borderId="0" xfId="0" applyFont="1" applyAlignment="1">
      <alignment horizontal="left"/>
    </xf>
    <xf numFmtId="0" fontId="29" fillId="0" borderId="0" xfId="0" applyFont="1" applyAlignment="1">
      <alignment horizontal="left"/>
    </xf>
    <xf numFmtId="0" fontId="46" fillId="0" borderId="0" xfId="0" applyFont="1"/>
    <xf numFmtId="0" fontId="11" fillId="0" borderId="21" xfId="0" applyFont="1" applyBorder="1" applyAlignment="1">
      <alignment vertical="top" wrapText="1"/>
    </xf>
    <xf numFmtId="168" fontId="10" fillId="8" borderId="23" xfId="0" applyNumberFormat="1" applyFont="1" applyFill="1" applyBorder="1" applyAlignment="1" applyProtection="1">
      <alignment horizontal="center" vertical="center" wrapText="1"/>
      <protection locked="0"/>
    </xf>
    <xf numFmtId="0" fontId="75" fillId="0" borderId="0" xfId="0" applyFont="1" applyAlignment="1">
      <alignment vertical="center" wrapText="1"/>
    </xf>
    <xf numFmtId="0" fontId="57" fillId="0" borderId="0" xfId="0" applyFont="1"/>
    <xf numFmtId="0" fontId="79" fillId="0" borderId="26" xfId="0" applyFont="1" applyBorder="1"/>
    <xf numFmtId="0" fontId="59" fillId="0" borderId="0" xfId="0" applyFont="1"/>
    <xf numFmtId="0" fontId="59" fillId="0" borderId="0" xfId="0" applyFont="1" applyAlignment="1">
      <alignment vertical="top"/>
    </xf>
    <xf numFmtId="0" fontId="6" fillId="6" borderId="0" xfId="7" applyFill="1"/>
    <xf numFmtId="0" fontId="6" fillId="6" borderId="0" xfId="7" applyFill="1" applyAlignment="1">
      <alignment horizontal="left" vertical="top" wrapText="1"/>
    </xf>
    <xf numFmtId="0" fontId="6" fillId="0" borderId="0" xfId="7"/>
    <xf numFmtId="0" fontId="23" fillId="6" borderId="0" xfId="7" applyFont="1" applyFill="1"/>
    <xf numFmtId="0" fontId="6" fillId="0" borderId="0" xfId="7" applyAlignment="1">
      <alignment horizontal="left" vertical="top" wrapText="1"/>
    </xf>
    <xf numFmtId="0" fontId="81" fillId="0" borderId="0" xfId="0" applyFont="1"/>
    <xf numFmtId="0" fontId="81" fillId="6" borderId="0" xfId="0" applyFont="1" applyFill="1"/>
    <xf numFmtId="0" fontId="82" fillId="6" borderId="2" xfId="0" applyFont="1" applyFill="1" applyBorder="1" applyAlignment="1">
      <alignment horizontal="left" vertical="center"/>
    </xf>
    <xf numFmtId="0" fontId="82" fillId="6" borderId="2" xfId="0" applyFont="1" applyFill="1" applyBorder="1" applyAlignment="1">
      <alignment horizontal="center" vertical="center"/>
    </xf>
    <xf numFmtId="0" fontId="83" fillId="6" borderId="2" xfId="0" applyFont="1" applyFill="1" applyBorder="1" applyAlignment="1">
      <alignment horizontal="center" vertical="center"/>
    </xf>
    <xf numFmtId="0" fontId="82" fillId="6" borderId="2" xfId="0" applyFont="1" applyFill="1" applyBorder="1" applyAlignment="1">
      <alignment vertical="center"/>
    </xf>
    <xf numFmtId="0" fontId="82" fillId="6" borderId="2" xfId="0" applyFont="1" applyFill="1" applyBorder="1" applyAlignment="1">
      <alignment horizontal="right" vertical="center"/>
    </xf>
    <xf numFmtId="0" fontId="82" fillId="6" borderId="2" xfId="0" applyFont="1" applyFill="1" applyBorder="1" applyAlignment="1">
      <alignment horizontal="left" vertical="center" wrapText="1"/>
    </xf>
    <xf numFmtId="0" fontId="82" fillId="6" borderId="0" xfId="0" applyFont="1" applyFill="1" applyAlignment="1">
      <alignment horizontal="center" vertical="center"/>
    </xf>
    <xf numFmtId="0" fontId="83" fillId="6" borderId="0" xfId="0" applyFont="1" applyFill="1" applyAlignment="1">
      <alignment horizontal="center" vertical="center"/>
    </xf>
    <xf numFmtId="0" fontId="82" fillId="6" borderId="0" xfId="0" applyFont="1" applyFill="1" applyAlignment="1">
      <alignment vertical="center"/>
    </xf>
    <xf numFmtId="0" fontId="82" fillId="6" borderId="0" xfId="0" applyFont="1" applyFill="1" applyAlignment="1">
      <alignment horizontal="right" vertical="center"/>
    </xf>
    <xf numFmtId="0" fontId="0" fillId="6" borderId="0" xfId="0" applyFill="1"/>
    <xf numFmtId="0" fontId="19" fillId="6" borderId="0" xfId="0" applyFont="1" applyFill="1"/>
    <xf numFmtId="0" fontId="61" fillId="6" borderId="0" xfId="0" applyFont="1" applyFill="1" applyAlignment="1">
      <alignment wrapText="1"/>
    </xf>
    <xf numFmtId="166" fontId="55" fillId="6" borderId="0" xfId="0" applyNumberFormat="1" applyFont="1" applyFill="1" applyAlignment="1" applyProtection="1">
      <alignment horizontal="left" wrapText="1"/>
      <protection locked="0"/>
    </xf>
    <xf numFmtId="0" fontId="55" fillId="6" borderId="0" xfId="0" applyFont="1" applyFill="1" applyAlignment="1">
      <alignment wrapText="1"/>
    </xf>
    <xf numFmtId="0" fontId="70" fillId="6" borderId="0" xfId="0" applyFont="1" applyFill="1" applyAlignment="1">
      <alignment horizontal="center" vertical="center" wrapText="1"/>
    </xf>
    <xf numFmtId="0" fontId="39" fillId="6" borderId="0" xfId="0" applyFont="1" applyFill="1" applyAlignment="1">
      <alignment vertical="top" wrapText="1"/>
    </xf>
    <xf numFmtId="0" fontId="52" fillId="6" borderId="0" xfId="0" applyFont="1" applyFill="1" applyAlignment="1">
      <alignment vertical="top" wrapText="1"/>
    </xf>
    <xf numFmtId="0" fontId="59" fillId="6" borderId="0" xfId="0" applyFont="1" applyFill="1" applyAlignment="1" applyProtection="1">
      <alignment horizontal="left" vertical="center"/>
      <protection locked="0"/>
    </xf>
    <xf numFmtId="0" fontId="48" fillId="6" borderId="0" xfId="0" applyFont="1" applyFill="1" applyAlignment="1">
      <alignment vertical="center" wrapText="1"/>
    </xf>
    <xf numFmtId="0" fontId="23" fillId="6" borderId="0" xfId="0" applyFont="1" applyFill="1"/>
    <xf numFmtId="0" fontId="9" fillId="6" borderId="0" xfId="0" applyFont="1" applyFill="1"/>
    <xf numFmtId="0" fontId="10" fillId="6" borderId="0" xfId="0" applyFont="1" applyFill="1" applyAlignment="1">
      <alignment vertical="center"/>
    </xf>
    <xf numFmtId="0" fontId="0" fillId="6" borderId="0" xfId="0" applyFill="1" applyAlignment="1" applyProtection="1">
      <alignment horizontal="left" vertical="top"/>
      <protection locked="0"/>
    </xf>
    <xf numFmtId="0" fontId="0" fillId="6" borderId="0" xfId="0" applyFill="1" applyProtection="1">
      <protection locked="0"/>
    </xf>
    <xf numFmtId="0" fontId="10" fillId="6" borderId="0" xfId="0" applyFont="1" applyFill="1" applyAlignment="1" applyProtection="1">
      <alignment vertical="center"/>
      <protection locked="0"/>
    </xf>
    <xf numFmtId="0" fontId="0" fillId="6" borderId="0" xfId="0" applyFill="1" applyAlignment="1" applyProtection="1">
      <alignment vertical="center"/>
      <protection locked="0"/>
    </xf>
    <xf numFmtId="0" fontId="88" fillId="6" borderId="0" xfId="0" applyFont="1" applyFill="1" applyAlignment="1">
      <alignment horizontal="left" wrapText="1"/>
    </xf>
    <xf numFmtId="0" fontId="10" fillId="8" borderId="22" xfId="0" applyFont="1" applyFill="1" applyBorder="1" applyAlignment="1" applyProtection="1">
      <alignment horizontal="left" vertical="center" wrapText="1"/>
      <protection locked="0"/>
    </xf>
    <xf numFmtId="0" fontId="10" fillId="8" borderId="1" xfId="0" applyFont="1" applyFill="1" applyBorder="1" applyAlignment="1" applyProtection="1">
      <alignment horizontal="center" vertical="center" wrapText="1"/>
      <protection locked="0"/>
    </xf>
    <xf numFmtId="10" fontId="21" fillId="2" borderId="21" xfId="0" applyNumberFormat="1" applyFont="1" applyFill="1" applyBorder="1" applyAlignment="1">
      <alignment horizontal="center" vertical="center" wrapText="1"/>
    </xf>
    <xf numFmtId="14" fontId="10" fillId="5" borderId="5" xfId="0" applyNumberFormat="1" applyFont="1" applyFill="1" applyBorder="1" applyAlignment="1">
      <alignment horizontal="center" vertical="center" wrapText="1"/>
    </xf>
    <xf numFmtId="165" fontId="21" fillId="3" borderId="21" xfId="0" applyNumberFormat="1" applyFont="1" applyFill="1" applyBorder="1" applyAlignment="1">
      <alignment horizontal="center" vertical="center" wrapText="1"/>
    </xf>
    <xf numFmtId="0" fontId="81" fillId="6" borderId="25" xfId="0" applyFont="1" applyFill="1" applyBorder="1"/>
    <xf numFmtId="0" fontId="81" fillId="6" borderId="27" xfId="0" applyFont="1" applyFill="1" applyBorder="1"/>
    <xf numFmtId="8" fontId="86" fillId="6" borderId="0" xfId="0" applyNumberFormat="1" applyFont="1" applyFill="1" applyAlignment="1">
      <alignment horizontal="left" vertical="center"/>
    </xf>
    <xf numFmtId="0" fontId="81" fillId="6" borderId="0" xfId="0" applyFont="1" applyFill="1" applyAlignment="1">
      <alignment vertical="center"/>
    </xf>
    <xf numFmtId="0" fontId="84" fillId="6" borderId="0" xfId="0" applyFont="1" applyFill="1" applyAlignment="1">
      <alignment vertical="center"/>
    </xf>
    <xf numFmtId="8" fontId="86" fillId="6" borderId="0" xfId="0" applyNumberFormat="1" applyFont="1" applyFill="1" applyAlignment="1">
      <alignment horizontal="right" vertical="center"/>
    </xf>
    <xf numFmtId="0" fontId="81" fillId="6" borderId="0" xfId="0" applyFont="1" applyFill="1" applyAlignment="1">
      <alignment horizontal="left" vertical="center"/>
    </xf>
    <xf numFmtId="0" fontId="85" fillId="6" borderId="0" xfId="0" applyFont="1" applyFill="1" applyAlignment="1">
      <alignment vertical="center"/>
    </xf>
    <xf numFmtId="0" fontId="81" fillId="6" borderId="24" xfId="0" applyFont="1" applyFill="1" applyBorder="1"/>
    <xf numFmtId="0" fontId="81" fillId="6" borderId="16" xfId="0" applyFont="1" applyFill="1" applyBorder="1"/>
    <xf numFmtId="0" fontId="81" fillId="6" borderId="17" xfId="0" applyFont="1" applyFill="1" applyBorder="1"/>
    <xf numFmtId="0" fontId="19" fillId="6" borderId="0" xfId="0" applyFont="1" applyFill="1" applyAlignment="1">
      <alignment vertical="center"/>
    </xf>
    <xf numFmtId="0" fontId="19" fillId="0" borderId="0" xfId="0" applyFont="1" applyAlignment="1">
      <alignment vertical="center"/>
    </xf>
    <xf numFmtId="0" fontId="59" fillId="0" borderId="1" xfId="0" applyFont="1" applyBorder="1" applyAlignment="1" applyProtection="1">
      <alignment horizontal="left" vertical="center" wrapText="1"/>
      <protection locked="0"/>
    </xf>
    <xf numFmtId="0" fontId="70" fillId="15" borderId="21" xfId="0" applyFont="1" applyFill="1" applyBorder="1" applyAlignment="1">
      <alignment horizontal="center" vertical="center" wrapText="1"/>
    </xf>
    <xf numFmtId="0" fontId="10" fillId="15" borderId="5" xfId="0" applyFont="1" applyFill="1" applyBorder="1" applyAlignment="1">
      <alignment horizontal="center" vertical="center" wrapText="1"/>
    </xf>
    <xf numFmtId="0" fontId="10" fillId="6" borderId="1" xfId="0" applyFont="1" applyFill="1" applyBorder="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0" fillId="6" borderId="0" xfId="0" applyFill="1" applyAlignment="1" applyProtection="1">
      <alignment horizontal="center" wrapText="1"/>
      <protection locked="0"/>
    </xf>
    <xf numFmtId="0" fontId="0" fillId="6" borderId="0" xfId="0" applyFill="1" applyAlignment="1" applyProtection="1">
      <alignment wrapText="1"/>
      <protection locked="0"/>
    </xf>
    <xf numFmtId="0" fontId="0" fillId="0" borderId="0" xfId="0" applyAlignment="1" applyProtection="1">
      <alignment wrapText="1"/>
      <protection locked="0"/>
    </xf>
    <xf numFmtId="0" fontId="17" fillId="6" borderId="0" xfId="0" applyFont="1" applyFill="1" applyAlignment="1">
      <alignment wrapText="1"/>
    </xf>
    <xf numFmtId="0" fontId="0" fillId="6" borderId="0" xfId="0" applyFill="1" applyAlignment="1" applyProtection="1">
      <alignment vertical="center" wrapText="1"/>
      <protection locked="0"/>
    </xf>
    <xf numFmtId="0" fontId="10" fillId="0" borderId="5" xfId="0" applyFont="1" applyBorder="1" applyAlignment="1" applyProtection="1">
      <alignment horizontal="left" vertical="top" wrapText="1"/>
      <protection locked="0"/>
    </xf>
    <xf numFmtId="0" fontId="10" fillId="8" borderId="12" xfId="0" applyFont="1" applyFill="1" applyBorder="1" applyAlignment="1" applyProtection="1">
      <alignment horizontal="center" vertical="center" wrapText="1"/>
      <protection locked="0"/>
    </xf>
    <xf numFmtId="10" fontId="21" fillId="2" borderId="21" xfId="0" applyNumberFormat="1" applyFont="1" applyFill="1" applyBorder="1" applyAlignment="1">
      <alignment vertical="center" wrapText="1"/>
    </xf>
    <xf numFmtId="0" fontId="21" fillId="2" borderId="21" xfId="0" applyFont="1" applyFill="1" applyBorder="1" applyAlignment="1">
      <alignment horizontal="center" vertical="center" wrapText="1"/>
    </xf>
    <xf numFmtId="10" fontId="21" fillId="12" borderId="21" xfId="0" applyNumberFormat="1" applyFont="1" applyFill="1" applyBorder="1" applyAlignment="1">
      <alignment horizontal="center" vertical="center" wrapText="1"/>
    </xf>
    <xf numFmtId="166" fontId="21" fillId="12" borderId="21" xfId="0" applyNumberFormat="1" applyFont="1" applyFill="1" applyBorder="1" applyAlignment="1">
      <alignment horizontal="center" vertical="center" wrapText="1"/>
    </xf>
    <xf numFmtId="0" fontId="24" fillId="2" borderId="21" xfId="0" applyFont="1" applyFill="1" applyBorder="1" applyAlignment="1">
      <alignment horizontal="center" vertical="center" wrapText="1"/>
    </xf>
    <xf numFmtId="49" fontId="21" fillId="2" borderId="21" xfId="0" applyNumberFormat="1"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15" fillId="12" borderId="21" xfId="0" applyFont="1" applyFill="1" applyBorder="1" applyAlignment="1">
      <alignment horizontal="center" vertical="center" wrapText="1"/>
    </xf>
    <xf numFmtId="10" fontId="21" fillId="9" borderId="21" xfId="0" applyNumberFormat="1" applyFont="1" applyFill="1" applyBorder="1" applyAlignment="1">
      <alignment horizontal="center" vertical="center" wrapText="1"/>
    </xf>
    <xf numFmtId="0" fontId="21" fillId="9" borderId="21" xfId="0" applyFont="1" applyFill="1" applyBorder="1" applyAlignment="1">
      <alignment horizontal="center" vertical="center" wrapText="1"/>
    </xf>
    <xf numFmtId="10" fontId="21" fillId="7" borderId="21" xfId="0" applyNumberFormat="1" applyFont="1" applyFill="1" applyBorder="1" applyAlignment="1">
      <alignment horizontal="center" vertical="center" wrapText="1"/>
    </xf>
    <xf numFmtId="0" fontId="21" fillId="3" borderId="21" xfId="0" applyFont="1" applyFill="1" applyBorder="1" applyAlignment="1">
      <alignment horizontal="center" vertical="center" wrapText="1"/>
    </xf>
    <xf numFmtId="0" fontId="69" fillId="11" borderId="21" xfId="0" applyFont="1" applyFill="1" applyBorder="1" applyAlignment="1" applyProtection="1">
      <alignment horizontal="center" vertical="center" wrapText="1"/>
      <protection hidden="1"/>
    </xf>
    <xf numFmtId="0" fontId="35" fillId="11" borderId="21" xfId="0" applyFont="1" applyFill="1" applyBorder="1" applyAlignment="1">
      <alignment horizontal="center" vertical="center" wrapText="1"/>
    </xf>
    <xf numFmtId="10" fontId="35" fillId="11" borderId="21" xfId="0" applyNumberFormat="1" applyFont="1" applyFill="1" applyBorder="1" applyAlignment="1">
      <alignment horizontal="center" vertical="center" wrapText="1"/>
    </xf>
    <xf numFmtId="0" fontId="28" fillId="2" borderId="21" xfId="0" applyFont="1" applyFill="1" applyBorder="1" applyAlignment="1">
      <alignment horizontal="center" vertical="center" wrapText="1"/>
    </xf>
    <xf numFmtId="167" fontId="8" fillId="2" borderId="21" xfId="0" applyNumberFormat="1" applyFont="1" applyFill="1" applyBorder="1" applyAlignment="1">
      <alignment horizontal="center" vertical="center" wrapText="1"/>
    </xf>
    <xf numFmtId="10" fontId="57" fillId="15" borderId="21" xfId="0" applyNumberFormat="1" applyFont="1" applyFill="1" applyBorder="1" applyAlignment="1">
      <alignment horizontal="center" vertical="center" wrapText="1"/>
    </xf>
    <xf numFmtId="10" fontId="58" fillId="2" borderId="21" xfId="0" applyNumberFormat="1" applyFont="1" applyFill="1" applyBorder="1" applyAlignment="1">
      <alignment horizontal="center" vertical="center" wrapText="1"/>
    </xf>
    <xf numFmtId="166" fontId="58" fillId="12" borderId="21" xfId="0" applyNumberFormat="1" applyFont="1" applyFill="1" applyBorder="1" applyAlignment="1">
      <alignment horizontal="center" vertical="center" wrapText="1"/>
    </xf>
    <xf numFmtId="10" fontId="58" fillId="12" borderId="21" xfId="0" applyNumberFormat="1" applyFont="1" applyFill="1" applyBorder="1" applyAlignment="1">
      <alignment horizontal="center" vertical="center" wrapText="1"/>
    </xf>
    <xf numFmtId="0" fontId="58" fillId="2" borderId="21" xfId="0" applyFont="1" applyFill="1" applyBorder="1" applyAlignment="1">
      <alignment horizontal="center" vertical="center" wrapText="1"/>
    </xf>
    <xf numFmtId="49" fontId="58" fillId="2" borderId="21" xfId="0" applyNumberFormat="1" applyFont="1" applyFill="1" applyBorder="1" applyAlignment="1">
      <alignment horizontal="center" vertical="center" wrapText="1"/>
    </xf>
    <xf numFmtId="0" fontId="66" fillId="13" borderId="21" xfId="0" applyFont="1" applyFill="1" applyBorder="1" applyAlignment="1">
      <alignment horizontal="center" vertical="center" wrapText="1"/>
    </xf>
    <xf numFmtId="10" fontId="27" fillId="2" borderId="21" xfId="0" applyNumberFormat="1" applyFont="1" applyFill="1" applyBorder="1" applyAlignment="1">
      <alignment horizontal="center" vertical="center" wrapText="1"/>
    </xf>
    <xf numFmtId="0" fontId="57" fillId="2" borderId="21" xfId="0" applyFont="1" applyFill="1" applyBorder="1" applyAlignment="1">
      <alignment horizontal="center" vertical="center" wrapText="1"/>
    </xf>
    <xf numFmtId="0" fontId="58" fillId="12" borderId="21" xfId="0" applyFont="1" applyFill="1" applyBorder="1" applyAlignment="1">
      <alignment horizontal="center" vertical="center" wrapText="1"/>
    </xf>
    <xf numFmtId="166" fontId="28" fillId="12" borderId="21" xfId="0" applyNumberFormat="1" applyFont="1" applyFill="1" applyBorder="1" applyAlignment="1">
      <alignment horizontal="center" vertical="center" wrapText="1"/>
    </xf>
    <xf numFmtId="10" fontId="27" fillId="9" borderId="21" xfId="0" applyNumberFormat="1" applyFont="1" applyFill="1" applyBorder="1" applyAlignment="1">
      <alignment horizontal="center" vertical="center" wrapText="1"/>
    </xf>
    <xf numFmtId="165" fontId="58" fillId="3" borderId="21" xfId="0" applyNumberFormat="1" applyFont="1" applyFill="1" applyBorder="1" applyAlignment="1">
      <alignment horizontal="center" vertical="center" wrapText="1"/>
    </xf>
    <xf numFmtId="165" fontId="58" fillId="3" borderId="21" xfId="0" applyNumberFormat="1" applyFont="1" applyFill="1" applyBorder="1" applyAlignment="1" applyProtection="1">
      <alignment horizontal="center" vertical="center" wrapText="1"/>
      <protection hidden="1"/>
    </xf>
    <xf numFmtId="0" fontId="58" fillId="3" borderId="21" xfId="0" applyFont="1" applyFill="1" applyBorder="1" applyAlignment="1">
      <alignment horizontal="center" vertical="center" wrapText="1"/>
    </xf>
    <xf numFmtId="10" fontId="58" fillId="3" borderId="21" xfId="0" applyNumberFormat="1" applyFont="1" applyFill="1" applyBorder="1" applyAlignment="1">
      <alignment horizontal="center" vertical="center" wrapText="1"/>
    </xf>
    <xf numFmtId="10" fontId="57" fillId="7" borderId="21" xfId="0" applyNumberFormat="1" applyFont="1" applyFill="1" applyBorder="1" applyAlignment="1">
      <alignment horizontal="center" vertical="center" wrapText="1"/>
    </xf>
    <xf numFmtId="10" fontId="58" fillId="7" borderId="21" xfId="0" applyNumberFormat="1" applyFont="1" applyFill="1" applyBorder="1" applyAlignment="1">
      <alignment horizontal="center" vertical="center" wrapText="1"/>
    </xf>
    <xf numFmtId="0" fontId="74" fillId="11" borderId="21" xfId="0" applyFont="1" applyFill="1" applyBorder="1" applyAlignment="1" applyProtection="1">
      <alignment horizontal="center" vertical="center" wrapText="1"/>
      <protection hidden="1"/>
    </xf>
    <xf numFmtId="166" fontId="58" fillId="3" borderId="21" xfId="0" applyNumberFormat="1" applyFont="1" applyFill="1" applyBorder="1" applyAlignment="1">
      <alignment horizontal="center" vertical="center" wrapText="1"/>
    </xf>
    <xf numFmtId="10" fontId="76" fillId="11" borderId="21" xfId="0" applyNumberFormat="1" applyFont="1" applyFill="1" applyBorder="1" applyAlignment="1">
      <alignment horizontal="center" vertical="center" wrapText="1"/>
    </xf>
    <xf numFmtId="0" fontId="65" fillId="11" borderId="21" xfId="0" applyFont="1" applyFill="1" applyBorder="1" applyAlignment="1">
      <alignment horizontal="center" vertical="center" wrapText="1"/>
    </xf>
    <xf numFmtId="0" fontId="34" fillId="11" borderId="21" xfId="0" applyFont="1" applyFill="1" applyBorder="1" applyAlignment="1">
      <alignment horizontal="center" vertical="center" wrapText="1"/>
    </xf>
    <xf numFmtId="0" fontId="27" fillId="15" borderId="21" xfId="0" applyFont="1" applyFill="1" applyBorder="1" applyAlignment="1">
      <alignment horizontal="center" vertical="center" wrapText="1"/>
    </xf>
    <xf numFmtId="166" fontId="72" fillId="12" borderId="21" xfId="0" applyNumberFormat="1" applyFont="1" applyFill="1" applyBorder="1" applyAlignment="1" applyProtection="1">
      <alignment horizontal="center" vertical="center" wrapText="1"/>
      <protection locked="0"/>
    </xf>
    <xf numFmtId="10" fontId="58" fillId="15" borderId="21" xfId="0" applyNumberFormat="1" applyFont="1" applyFill="1" applyBorder="1" applyAlignment="1">
      <alignment horizontal="center" vertical="center" wrapText="1"/>
    </xf>
    <xf numFmtId="9" fontId="21" fillId="3" borderId="21" xfId="0" applyNumberFormat="1" applyFont="1" applyFill="1" applyBorder="1" applyAlignment="1">
      <alignment horizontal="center" vertical="center" wrapText="1"/>
    </xf>
    <xf numFmtId="9" fontId="58" fillId="3" borderId="21" xfId="0" applyNumberFormat="1" applyFont="1" applyFill="1" applyBorder="1" applyAlignment="1">
      <alignment horizontal="center" vertical="center" wrapText="1"/>
    </xf>
    <xf numFmtId="9" fontId="10" fillId="8" borderId="11" xfId="0" applyNumberFormat="1" applyFont="1" applyFill="1" applyBorder="1" applyAlignment="1" applyProtection="1">
      <alignment horizontal="center" vertical="center" wrapText="1"/>
      <protection locked="0"/>
    </xf>
    <xf numFmtId="0" fontId="32" fillId="5" borderId="5" xfId="3" applyFont="1" applyFill="1" applyBorder="1" applyAlignment="1" applyProtection="1">
      <alignment horizontal="center" vertical="center" wrapText="1"/>
    </xf>
    <xf numFmtId="0" fontId="63" fillId="8" borderId="12" xfId="3" applyNumberFormat="1" applyFont="1" applyFill="1" applyBorder="1" applyAlignment="1" applyProtection="1">
      <alignment horizontal="center" vertical="center" wrapText="1"/>
      <protection locked="0"/>
    </xf>
    <xf numFmtId="0" fontId="12" fillId="8" borderId="11" xfId="3" applyNumberFormat="1" applyFont="1" applyFill="1" applyBorder="1" applyAlignment="1" applyProtection="1">
      <alignment horizontal="center" vertical="center" wrapText="1"/>
      <protection locked="0"/>
    </xf>
    <xf numFmtId="0" fontId="12" fillId="0" borderId="1" xfId="3" applyNumberFormat="1" applyFont="1" applyFill="1" applyBorder="1" applyAlignment="1" applyProtection="1">
      <alignment horizontal="center" vertical="center" wrapText="1"/>
      <protection locked="0"/>
    </xf>
    <xf numFmtId="0" fontId="59" fillId="14" borderId="1" xfId="0" applyFont="1" applyFill="1" applyBorder="1" applyAlignment="1" applyProtection="1">
      <alignment horizontal="left" vertical="center" wrapText="1"/>
      <protection locked="0"/>
    </xf>
    <xf numFmtId="0" fontId="56" fillId="0" borderId="1" xfId="0" applyFont="1" applyBorder="1" applyAlignment="1" applyProtection="1">
      <alignment horizontal="left" vertical="center" wrapText="1"/>
      <protection locked="0"/>
    </xf>
    <xf numFmtId="0" fontId="78" fillId="0" borderId="1" xfId="0" applyFont="1" applyBorder="1" applyAlignment="1" applyProtection="1">
      <alignment horizontal="left" vertical="center" wrapText="1"/>
      <protection locked="0"/>
    </xf>
    <xf numFmtId="0" fontId="62" fillId="0" borderId="1" xfId="0" applyFont="1" applyBorder="1" applyAlignment="1" applyProtection="1">
      <alignment horizontal="left" vertical="center" wrapText="1"/>
      <protection locked="0"/>
    </xf>
    <xf numFmtId="0" fontId="54" fillId="0" borderId="1" xfId="0" applyFont="1" applyBorder="1" applyAlignment="1" applyProtection="1">
      <alignment horizontal="left" vertical="center" wrapText="1"/>
      <protection hidden="1"/>
    </xf>
    <xf numFmtId="0" fontId="54" fillId="0" borderId="1" xfId="0" quotePrefix="1" applyFont="1" applyBorder="1" applyAlignment="1" applyProtection="1">
      <alignment horizontal="left" vertical="center" wrapText="1"/>
      <protection hidden="1"/>
    </xf>
    <xf numFmtId="0" fontId="59" fillId="0" borderId="1" xfId="0" applyFont="1" applyBorder="1" applyAlignment="1" applyProtection="1">
      <alignment horizontal="left" vertical="center" wrapText="1"/>
      <protection hidden="1"/>
    </xf>
    <xf numFmtId="0" fontId="59" fillId="0" borderId="1" xfId="0" applyFont="1" applyBorder="1" applyAlignment="1">
      <alignment horizontal="left" vertical="center" wrapText="1"/>
    </xf>
    <xf numFmtId="0" fontId="17" fillId="6" borderId="0" xfId="0" applyFont="1" applyFill="1" applyAlignment="1">
      <alignment horizontal="center" wrapText="1"/>
    </xf>
    <xf numFmtId="0" fontId="18" fillId="6" borderId="0" xfId="0" applyFont="1" applyFill="1" applyAlignment="1">
      <alignment horizontal="center" wrapText="1"/>
    </xf>
    <xf numFmtId="0" fontId="20" fillId="6" borderId="0" xfId="0" applyFont="1" applyFill="1" applyAlignment="1">
      <alignment vertical="center" wrapText="1"/>
    </xf>
    <xf numFmtId="0" fontId="36" fillId="6" borderId="0" xfId="0" applyFont="1" applyFill="1" applyAlignment="1">
      <alignment horizontal="left" vertical="top" wrapText="1"/>
    </xf>
    <xf numFmtId="0" fontId="39" fillId="6" borderId="0" xfId="0" applyFont="1" applyFill="1" applyAlignment="1">
      <alignment horizontal="left" vertical="top" wrapText="1"/>
    </xf>
    <xf numFmtId="0" fontId="17" fillId="6" borderId="0" xfId="0" applyFont="1" applyFill="1" applyAlignment="1" applyProtection="1">
      <alignment wrapText="1"/>
      <protection hidden="1"/>
    </xf>
    <xf numFmtId="0" fontId="44" fillId="6" borderId="0" xfId="0" applyFont="1" applyFill="1" applyAlignment="1">
      <alignment vertical="center" wrapText="1"/>
    </xf>
    <xf numFmtId="0" fontId="26" fillId="6" borderId="0" xfId="0" applyFont="1" applyFill="1" applyAlignment="1">
      <alignment horizontal="left" vertical="center" wrapText="1"/>
    </xf>
    <xf numFmtId="0" fontId="15" fillId="12" borderId="21" xfId="0" applyFont="1" applyFill="1" applyBorder="1" applyAlignment="1">
      <alignment vertical="center" wrapText="1"/>
    </xf>
    <xf numFmtId="10" fontId="10" fillId="5" borderId="5" xfId="0" applyNumberFormat="1" applyFont="1" applyFill="1" applyBorder="1" applyAlignment="1">
      <alignment horizontal="center" vertical="center" wrapText="1"/>
    </xf>
    <xf numFmtId="166" fontId="10" fillId="5" borderId="5" xfId="0" applyNumberFormat="1" applyFont="1" applyFill="1" applyBorder="1" applyAlignment="1">
      <alignment horizontal="center" vertical="center" wrapText="1"/>
    </xf>
    <xf numFmtId="49" fontId="10" fillId="5" borderId="5" xfId="0" applyNumberFormat="1" applyFont="1" applyFill="1" applyBorder="1" applyAlignment="1">
      <alignment horizontal="center" vertical="center" wrapText="1"/>
    </xf>
    <xf numFmtId="4" fontId="10" fillId="5" borderId="5" xfId="0" applyNumberFormat="1" applyFont="1" applyFill="1" applyBorder="1" applyAlignment="1">
      <alignment horizontal="center" vertical="center" wrapText="1"/>
    </xf>
    <xf numFmtId="2" fontId="10" fillId="4" borderId="5" xfId="2" applyNumberFormat="1" applyFont="1" applyFill="1" applyBorder="1" applyAlignment="1" applyProtection="1">
      <alignment horizontal="center" vertical="center" wrapText="1"/>
    </xf>
    <xf numFmtId="168" fontId="10" fillId="5" borderId="5" xfId="0" applyNumberFormat="1" applyFont="1" applyFill="1" applyBorder="1" applyAlignment="1">
      <alignment horizontal="center" vertical="center" wrapText="1"/>
    </xf>
    <xf numFmtId="0" fontId="12" fillId="5" borderId="5" xfId="3" applyFont="1" applyFill="1" applyBorder="1" applyAlignment="1" applyProtection="1">
      <alignment horizontal="center" vertical="center" wrapText="1"/>
    </xf>
    <xf numFmtId="9" fontId="10" fillId="5" borderId="5" xfId="0" applyNumberFormat="1" applyFont="1" applyFill="1" applyBorder="1" applyAlignment="1">
      <alignment horizontal="center" vertical="center" wrapText="1"/>
    </xf>
    <xf numFmtId="164" fontId="10" fillId="11" borderId="5" xfId="1" applyFont="1" applyFill="1" applyBorder="1" applyAlignment="1" applyProtection="1">
      <alignment horizontal="right" vertical="center" wrapText="1"/>
      <protection hidden="1"/>
    </xf>
    <xf numFmtId="0" fontId="10" fillId="11" borderId="5" xfId="0" applyFont="1" applyFill="1" applyBorder="1" applyAlignment="1">
      <alignment horizontal="center" vertical="center" wrapText="1"/>
    </xf>
    <xf numFmtId="10" fontId="43" fillId="11" borderId="5" xfId="0" applyNumberFormat="1" applyFont="1" applyFill="1" applyBorder="1" applyAlignment="1">
      <alignment horizontal="center" vertical="center" wrapText="1"/>
    </xf>
    <xf numFmtId="10" fontId="43" fillId="11" borderId="5" xfId="0" applyNumberFormat="1" applyFont="1" applyFill="1" applyBorder="1" applyAlignment="1">
      <alignment horizontal="left" vertical="center" wrapText="1"/>
    </xf>
    <xf numFmtId="0" fontId="2" fillId="0" borderId="5"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10" fillId="10"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4" fontId="2" fillId="6" borderId="5" xfId="0" applyNumberFormat="1" applyFont="1" applyFill="1" applyBorder="1" applyAlignment="1" applyProtection="1">
      <alignment horizontal="center" vertical="center" wrapText="1"/>
      <protection locked="0"/>
    </xf>
    <xf numFmtId="4" fontId="10" fillId="8" borderId="12" xfId="0" applyNumberFormat="1"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10" fillId="4" borderId="10" xfId="2" applyNumberFormat="1" applyFont="1" applyFill="1" applyBorder="1" applyAlignment="1" applyProtection="1">
      <alignment horizontal="center" vertical="center" wrapText="1"/>
    </xf>
    <xf numFmtId="168" fontId="10" fillId="0" borderId="5" xfId="0" applyNumberFormat="1" applyFont="1" applyBorder="1" applyAlignment="1">
      <alignment horizontal="center" vertical="center" wrapText="1"/>
    </xf>
    <xf numFmtId="0" fontId="10" fillId="0" borderId="12" xfId="0" applyFont="1" applyBorder="1" applyAlignment="1" applyProtection="1">
      <alignment horizontal="center" vertical="center" wrapText="1"/>
      <protection locked="0"/>
    </xf>
    <xf numFmtId="0" fontId="64" fillId="8" borderId="12" xfId="3" applyNumberFormat="1" applyFont="1" applyFill="1" applyBorder="1" applyAlignment="1" applyProtection="1">
      <alignment horizontal="center" vertical="center" wrapText="1"/>
      <protection locked="0"/>
    </xf>
    <xf numFmtId="165" fontId="10" fillId="0" borderId="5" xfId="1" applyNumberFormat="1" applyFont="1" applyFill="1" applyBorder="1" applyAlignment="1" applyProtection="1">
      <alignment horizontal="right" wrapText="1"/>
      <protection locked="0" hidden="1"/>
    </xf>
    <xf numFmtId="0" fontId="10" fillId="8" borderId="34" xfId="0" applyFont="1" applyFill="1" applyBorder="1" applyAlignment="1" applyProtection="1">
      <alignment horizontal="center" vertical="center" wrapText="1"/>
      <protection locked="0"/>
    </xf>
    <xf numFmtId="168" fontId="10" fillId="8" borderId="35" xfId="0" applyNumberFormat="1" applyFont="1" applyFill="1" applyBorder="1" applyAlignment="1" applyProtection="1">
      <alignment horizontal="center" vertical="center" wrapText="1"/>
      <protection locked="0"/>
    </xf>
    <xf numFmtId="9" fontId="10" fillId="8" borderId="12" xfId="0" applyNumberFormat="1" applyFont="1" applyFill="1" applyBorder="1" applyAlignment="1" applyProtection="1">
      <alignment horizontal="center" vertical="center" wrapText="1"/>
      <protection locked="0"/>
    </xf>
    <xf numFmtId="165" fontId="10" fillId="0" borderId="7" xfId="1" applyNumberFormat="1" applyFont="1" applyFill="1" applyBorder="1" applyAlignment="1" applyProtection="1">
      <alignment horizontal="right" wrapText="1"/>
      <protection locked="0" hidden="1"/>
    </xf>
    <xf numFmtId="0" fontId="10" fillId="8" borderId="5" xfId="0" applyFont="1" applyFill="1" applyBorder="1" applyAlignment="1" applyProtection="1">
      <alignment horizontal="center" vertical="center" wrapText="1"/>
      <protection locked="0"/>
    </xf>
    <xf numFmtId="0" fontId="10" fillId="8" borderId="36" xfId="0" applyFont="1" applyFill="1" applyBorder="1" applyAlignment="1" applyProtection="1">
      <alignment horizontal="left" vertical="center" wrapText="1"/>
      <protection locked="0"/>
    </xf>
    <xf numFmtId="0" fontId="10" fillId="8" borderId="12" xfId="0" applyFont="1" applyFill="1" applyBorder="1" applyAlignment="1" applyProtection="1">
      <alignment horizontal="left" vertical="center" wrapText="1"/>
      <protection locked="0"/>
    </xf>
    <xf numFmtId="0" fontId="43" fillId="0" borderId="5" xfId="0"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10" fillId="10" borderId="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4" fontId="2" fillId="6" borderId="1"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0" fillId="4" borderId="4" xfId="2" applyNumberFormat="1"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protection locked="0"/>
    </xf>
    <xf numFmtId="165" fontId="10" fillId="0" borderId="1" xfId="1" applyNumberFormat="1" applyFont="1" applyFill="1" applyBorder="1" applyAlignment="1" applyProtection="1">
      <alignment horizontal="right" wrapText="1"/>
      <protection locked="0" hidden="1"/>
    </xf>
    <xf numFmtId="165" fontId="10" fillId="0" borderId="3" xfId="1" applyNumberFormat="1" applyFont="1" applyFill="1" applyBorder="1" applyAlignment="1" applyProtection="1">
      <alignment horizontal="right" wrapText="1"/>
      <protection locked="0" hidden="1"/>
    </xf>
    <xf numFmtId="0" fontId="43" fillId="0" borderId="1" xfId="0" applyFont="1" applyBorder="1" applyAlignment="1" applyProtection="1">
      <alignment horizontal="center" vertical="center" wrapText="1"/>
      <protection locked="0"/>
    </xf>
    <xf numFmtId="4" fontId="10" fillId="0" borderId="1" xfId="0" applyNumberFormat="1" applyFont="1" applyBorder="1" applyAlignment="1" applyProtection="1">
      <alignment horizontal="center" vertical="center" wrapText="1"/>
      <protection locked="0"/>
    </xf>
    <xf numFmtId="168" fontId="10" fillId="0" borderId="1" xfId="0" applyNumberFormat="1" applyFont="1" applyBorder="1" applyAlignment="1" applyProtection="1">
      <alignment horizontal="center" vertical="center" wrapText="1"/>
      <protection locked="0"/>
    </xf>
    <xf numFmtId="9" fontId="10" fillId="0" borderId="1" xfId="0" applyNumberFormat="1" applyFont="1" applyBorder="1" applyAlignment="1" applyProtection="1">
      <alignment horizontal="center" vertical="center" wrapText="1"/>
      <protection locked="0"/>
    </xf>
    <xf numFmtId="0" fontId="10" fillId="0" borderId="4" xfId="0" applyFont="1" applyBorder="1" applyAlignment="1" applyProtection="1">
      <alignment horizontal="left" vertical="center" wrapText="1"/>
      <protection locked="0"/>
    </xf>
    <xf numFmtId="1" fontId="10" fillId="0" borderId="1" xfId="0" applyNumberFormat="1" applyFont="1" applyBorder="1" applyAlignment="1" applyProtection="1">
      <alignment horizontal="center" vertical="center" wrapText="1"/>
      <protection locked="0"/>
    </xf>
    <xf numFmtId="0" fontId="0" fillId="6" borderId="0" xfId="0" applyFill="1" applyAlignment="1" applyProtection="1">
      <alignment horizontal="left" vertical="center" wrapText="1"/>
      <protection locked="0"/>
    </xf>
    <xf numFmtId="0" fontId="0" fillId="6" borderId="0" xfId="0" applyFill="1" applyAlignment="1">
      <alignment horizontal="center" vertical="center" wrapText="1"/>
    </xf>
    <xf numFmtId="0" fontId="0" fillId="6" borderId="0" xfId="0" applyFill="1" applyAlignment="1" applyProtection="1">
      <alignment horizontal="center" vertical="center" wrapText="1"/>
      <protection hidden="1"/>
    </xf>
    <xf numFmtId="9" fontId="0" fillId="6" borderId="0" xfId="0" applyNumberFormat="1" applyFill="1" applyAlignment="1" applyProtection="1">
      <alignment horizontal="center" vertical="center" wrapText="1"/>
      <protection locked="0"/>
    </xf>
    <xf numFmtId="0" fontId="0" fillId="6" borderId="0" xfId="0" applyFill="1" applyAlignment="1">
      <alignment horizontal="center" wrapText="1"/>
    </xf>
    <xf numFmtId="0" fontId="0" fillId="6" borderId="0" xfId="0" applyFill="1" applyAlignment="1" applyProtection="1">
      <alignment horizontal="center" wrapText="1"/>
      <protection hidden="1"/>
    </xf>
    <xf numFmtId="9" fontId="0" fillId="6" borderId="0" xfId="0" applyNumberFormat="1" applyFill="1"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horizontal="center" wrapText="1"/>
      <protection locked="0"/>
    </xf>
    <xf numFmtId="0" fontId="0" fillId="6" borderId="0" xfId="0" applyFill="1" applyAlignment="1" applyProtection="1">
      <alignment wrapText="1"/>
      <protection hidden="1"/>
    </xf>
    <xf numFmtId="0" fontId="0" fillId="0" borderId="0" xfId="0" applyAlignment="1">
      <alignment wrapText="1"/>
    </xf>
    <xf numFmtId="0" fontId="0" fillId="6" borderId="0" xfId="0" applyFill="1" applyAlignment="1">
      <alignment wrapText="1"/>
    </xf>
    <xf numFmtId="0" fontId="0" fillId="0" borderId="0" xfId="0" applyAlignment="1" applyProtection="1">
      <alignment wrapText="1"/>
      <protection hidden="1"/>
    </xf>
    <xf numFmtId="0" fontId="92" fillId="6" borderId="0" xfId="7" applyFont="1" applyFill="1" applyAlignment="1">
      <alignment horizontal="left" vertical="top"/>
    </xf>
    <xf numFmtId="0" fontId="53" fillId="6" borderId="0" xfId="7" applyFont="1" applyFill="1" applyAlignment="1">
      <alignment horizontal="left" vertical="top" wrapText="1"/>
    </xf>
    <xf numFmtId="0" fontId="26" fillId="6" borderId="0" xfId="0" applyFont="1" applyFill="1" applyAlignment="1">
      <alignment horizontal="left" vertical="center" wrapText="1" indent="1"/>
    </xf>
    <xf numFmtId="0" fontId="88" fillId="6" borderId="0" xfId="0" applyFont="1" applyFill="1" applyAlignment="1">
      <alignment wrapText="1"/>
    </xf>
    <xf numFmtId="0" fontId="21" fillId="15" borderId="20" xfId="0" applyFont="1" applyFill="1" applyBorder="1" applyAlignment="1">
      <alignment horizontal="center" vertical="center" wrapText="1"/>
    </xf>
    <xf numFmtId="10" fontId="57" fillId="15" borderId="20" xfId="0" applyNumberFormat="1"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10" fillId="8" borderId="36" xfId="0" applyFont="1" applyFill="1" applyBorder="1" applyAlignment="1" applyProtection="1">
      <alignment horizontal="center" vertical="center" wrapText="1"/>
      <protection locked="0"/>
    </xf>
    <xf numFmtId="0" fontId="10" fillId="8" borderId="22" xfId="0" applyFont="1" applyFill="1" applyBorder="1" applyAlignment="1" applyProtection="1">
      <alignment horizontal="center" vertical="center" wrapText="1"/>
      <protection locked="0"/>
    </xf>
    <xf numFmtId="1" fontId="30" fillId="8" borderId="1" xfId="0" applyNumberFormat="1" applyFont="1" applyFill="1" applyBorder="1" applyAlignment="1" applyProtection="1">
      <alignment horizontal="center" vertical="center" wrapText="1"/>
      <protection locked="0"/>
    </xf>
    <xf numFmtId="1" fontId="10" fillId="8" borderId="1" xfId="0" applyNumberFormat="1" applyFont="1" applyFill="1" applyBorder="1" applyAlignment="1" applyProtection="1">
      <alignment horizontal="center" vertical="center" wrapText="1"/>
      <protection locked="0"/>
    </xf>
    <xf numFmtId="0" fontId="100" fillId="6" borderId="0" xfId="0" applyFont="1" applyFill="1"/>
    <xf numFmtId="0" fontId="54" fillId="6" borderId="0" xfId="0" applyFont="1" applyFill="1" applyAlignment="1">
      <alignment wrapText="1"/>
    </xf>
    <xf numFmtId="0" fontId="101" fillId="6" borderId="0" xfId="0" applyFont="1" applyFill="1" applyAlignment="1">
      <alignment horizontal="center" wrapText="1"/>
    </xf>
    <xf numFmtId="0" fontId="101" fillId="6" borderId="0" xfId="0" applyFont="1" applyFill="1" applyAlignment="1">
      <alignment wrapText="1"/>
    </xf>
    <xf numFmtId="0" fontId="76" fillId="6" borderId="0" xfId="0" applyFont="1" applyFill="1" applyAlignment="1">
      <alignment wrapText="1"/>
    </xf>
    <xf numFmtId="0" fontId="102" fillId="6" borderId="0" xfId="0" applyFont="1" applyFill="1" applyAlignment="1">
      <alignment horizontal="center" wrapText="1"/>
    </xf>
    <xf numFmtId="0" fontId="103" fillId="6" borderId="0" xfId="0" applyFont="1" applyFill="1" applyAlignment="1">
      <alignment horizontal="left" vertical="top" wrapText="1"/>
    </xf>
    <xf numFmtId="0" fontId="104" fillId="6" borderId="0" xfId="0" applyFont="1" applyFill="1" applyAlignment="1">
      <alignment horizontal="left" vertical="top" wrapText="1"/>
    </xf>
    <xf numFmtId="0" fontId="101" fillId="6" borderId="0" xfId="0" applyFont="1" applyFill="1" applyAlignment="1" applyProtection="1">
      <alignment wrapText="1"/>
      <protection hidden="1"/>
    </xf>
    <xf numFmtId="0" fontId="104" fillId="6" borderId="0" xfId="0" applyFont="1" applyFill="1" applyAlignment="1">
      <alignment vertical="top" wrapText="1"/>
    </xf>
    <xf numFmtId="0" fontId="105" fillId="6" borderId="0" xfId="0" applyFont="1" applyFill="1" applyAlignment="1">
      <alignment vertical="top" wrapText="1"/>
    </xf>
    <xf numFmtId="0" fontId="100" fillId="0" borderId="0" xfId="0" applyFont="1"/>
    <xf numFmtId="166" fontId="76" fillId="6" borderId="0" xfId="0" applyNumberFormat="1" applyFont="1" applyFill="1" applyAlignment="1" applyProtection="1">
      <alignment horizontal="left" wrapText="1"/>
      <protection locked="0"/>
    </xf>
    <xf numFmtId="0" fontId="106" fillId="6" borderId="0" xfId="0" applyFont="1" applyFill="1"/>
    <xf numFmtId="0" fontId="16" fillId="9" borderId="1" xfId="0" applyFont="1" applyFill="1" applyBorder="1" applyAlignment="1">
      <alignment horizontal="left" vertical="center" wrapText="1" indent="1"/>
    </xf>
    <xf numFmtId="0" fontId="16" fillId="6" borderId="0" xfId="0" applyFont="1" applyFill="1" applyAlignment="1">
      <alignment horizontal="left" vertical="center" wrapText="1" indent="1"/>
    </xf>
    <xf numFmtId="0" fontId="69" fillId="6" borderId="0" xfId="0" applyFont="1" applyFill="1" applyAlignment="1">
      <alignment wrapText="1"/>
    </xf>
    <xf numFmtId="0" fontId="106" fillId="6" borderId="0" xfId="0" applyFont="1" applyFill="1" applyAlignment="1">
      <alignment horizontal="center" wrapText="1"/>
    </xf>
    <xf numFmtId="0" fontId="106" fillId="6" borderId="0" xfId="0" applyFont="1" applyFill="1" applyAlignment="1">
      <alignment wrapText="1"/>
    </xf>
    <xf numFmtId="0" fontId="43" fillId="6" borderId="0" xfId="0" applyFont="1" applyFill="1" applyAlignment="1">
      <alignment wrapText="1"/>
    </xf>
    <xf numFmtId="0" fontId="107" fillId="6" borderId="0" xfId="0" applyFont="1" applyFill="1" applyAlignment="1">
      <alignment horizontal="center" vertical="center" wrapText="1"/>
    </xf>
    <xf numFmtId="0" fontId="108" fillId="6" borderId="0" xfId="0" applyFont="1" applyFill="1" applyAlignment="1">
      <alignment horizontal="center" wrapText="1"/>
    </xf>
    <xf numFmtId="0" fontId="107" fillId="6" borderId="0" xfId="0" applyFont="1" applyFill="1" applyAlignment="1">
      <alignment vertical="center" wrapText="1"/>
    </xf>
    <xf numFmtId="0" fontId="110" fillId="6" borderId="0" xfId="0" applyFont="1" applyFill="1" applyAlignment="1">
      <alignment horizontal="left" vertical="top" wrapText="1"/>
    </xf>
    <xf numFmtId="0" fontId="106" fillId="6" borderId="0" xfId="0" applyFont="1" applyFill="1" applyAlignment="1" applyProtection="1">
      <alignment wrapText="1"/>
      <protection hidden="1"/>
    </xf>
    <xf numFmtId="0" fontId="111" fillId="6" borderId="0" xfId="0" applyFont="1" applyFill="1" applyAlignment="1">
      <alignment vertical="center" wrapText="1"/>
    </xf>
    <xf numFmtId="0" fontId="110" fillId="6" borderId="0" xfId="0" applyFont="1" applyFill="1" applyAlignment="1">
      <alignment vertical="top" wrapText="1"/>
    </xf>
    <xf numFmtId="0" fontId="68" fillId="6" borderId="0" xfId="0" applyFont="1" applyFill="1" applyAlignment="1">
      <alignment vertical="top" wrapText="1"/>
    </xf>
    <xf numFmtId="0" fontId="106" fillId="0" borderId="0" xfId="0" applyFont="1"/>
    <xf numFmtId="166" fontId="43" fillId="6" borderId="0" xfId="0" applyNumberFormat="1" applyFont="1" applyFill="1" applyAlignment="1" applyProtection="1">
      <alignment horizontal="left" wrapText="1"/>
      <protection locked="0"/>
    </xf>
    <xf numFmtId="0" fontId="10" fillId="0" borderId="0" xfId="0" applyFont="1" applyAlignment="1">
      <alignment horizontal="center"/>
    </xf>
    <xf numFmtId="0" fontId="10" fillId="0" borderId="0" xfId="0" applyFont="1" applyAlignment="1">
      <alignment horizontal="center" vertical="center"/>
    </xf>
    <xf numFmtId="0" fontId="11" fillId="0" borderId="21" xfId="0" applyFont="1" applyBorder="1" applyAlignment="1">
      <alignment horizontal="center" vertical="top" wrapText="1"/>
    </xf>
    <xf numFmtId="0" fontId="88" fillId="6" borderId="0" xfId="0" applyFont="1" applyFill="1"/>
    <xf numFmtId="0" fontId="26" fillId="6" borderId="0" xfId="0" applyFont="1" applyFill="1" applyAlignment="1">
      <alignment vertical="center"/>
    </xf>
    <xf numFmtId="12" fontId="10" fillId="5" borderId="5" xfId="0" applyNumberFormat="1" applyFont="1" applyFill="1" applyBorder="1" applyAlignment="1">
      <alignment horizontal="center" vertical="center" wrapText="1"/>
    </xf>
    <xf numFmtId="0" fontId="59" fillId="0" borderId="1" xfId="0" applyFont="1" applyBorder="1" applyAlignment="1" applyProtection="1">
      <alignment horizontal="center" vertical="center" wrapText="1"/>
      <protection locked="0"/>
    </xf>
    <xf numFmtId="0" fontId="59" fillId="14" borderId="1" xfId="0" applyFont="1" applyFill="1" applyBorder="1" applyAlignment="1" applyProtection="1">
      <alignment horizontal="center" vertical="center" wrapText="1"/>
      <protection locked="0"/>
    </xf>
    <xf numFmtId="0" fontId="60" fillId="6" borderId="0" xfId="0" applyFont="1" applyFill="1" applyAlignment="1">
      <alignment horizontal="center" vertical="center" wrapText="1"/>
    </xf>
    <xf numFmtId="0" fontId="109" fillId="6" borderId="0" xfId="0" applyFont="1" applyFill="1" applyAlignment="1">
      <alignment horizontal="center" vertical="center" wrapText="1"/>
    </xf>
    <xf numFmtId="9" fontId="59" fillId="0" borderId="1" xfId="0" applyNumberFormat="1" applyFont="1" applyBorder="1" applyAlignment="1" applyProtection="1">
      <alignment horizontal="center" vertical="center" wrapText="1"/>
      <protection locked="0"/>
    </xf>
    <xf numFmtId="0" fontId="20" fillId="6" borderId="0" xfId="0" applyFont="1" applyFill="1" applyAlignment="1">
      <alignment horizontal="center" vertical="center" wrapText="1"/>
    </xf>
    <xf numFmtId="0" fontId="102" fillId="6" borderId="0" xfId="0" applyFont="1" applyFill="1" applyAlignment="1" applyProtection="1">
      <alignment horizontal="center" wrapText="1"/>
      <protection hidden="1"/>
    </xf>
    <xf numFmtId="0" fontId="101" fillId="6" borderId="0" xfId="0" applyFont="1" applyFill="1" applyAlignment="1" applyProtection="1">
      <alignment horizontal="center" wrapText="1"/>
      <protection hidden="1"/>
    </xf>
    <xf numFmtId="0" fontId="56" fillId="6" borderId="0" xfId="0" applyFont="1" applyFill="1" applyAlignment="1" applyProtection="1">
      <alignment horizontal="center" vertical="center" wrapText="1"/>
      <protection locked="0"/>
    </xf>
    <xf numFmtId="9" fontId="101" fillId="6" borderId="0" xfId="0" applyNumberFormat="1" applyFont="1" applyFill="1" applyAlignment="1">
      <alignment horizontal="center" wrapText="1"/>
    </xf>
    <xf numFmtId="0" fontId="18" fillId="6" borderId="0" xfId="0" applyFont="1" applyFill="1" applyAlignment="1" applyProtection="1">
      <alignment horizontal="center" wrapText="1"/>
      <protection hidden="1"/>
    </xf>
    <xf numFmtId="0" fontId="17" fillId="6" borderId="0" xfId="0" applyFont="1" applyFill="1" applyAlignment="1" applyProtection="1">
      <alignment horizontal="center" wrapText="1"/>
      <protection hidden="1"/>
    </xf>
    <xf numFmtId="9" fontId="17" fillId="6" borderId="0" xfId="0" applyNumberFormat="1" applyFont="1" applyFill="1" applyAlignment="1">
      <alignment horizontal="center" wrapText="1"/>
    </xf>
    <xf numFmtId="0" fontId="108" fillId="6" borderId="0" xfId="0" applyFont="1" applyFill="1" applyAlignment="1" applyProtection="1">
      <alignment horizontal="center" wrapText="1"/>
      <protection hidden="1"/>
    </xf>
    <xf numFmtId="0" fontId="106" fillId="6" borderId="0" xfId="0" applyFont="1" applyFill="1" applyAlignment="1" applyProtection="1">
      <alignment horizontal="center" wrapText="1"/>
      <protection hidden="1"/>
    </xf>
    <xf numFmtId="0" fontId="109" fillId="6" borderId="0" xfId="0" applyFont="1" applyFill="1" applyAlignment="1" applyProtection="1">
      <alignment horizontal="center" vertical="center" wrapText="1"/>
      <protection locked="0"/>
    </xf>
    <xf numFmtId="9" fontId="106" fillId="6" borderId="0" xfId="0" applyNumberFormat="1" applyFont="1" applyFill="1" applyAlignment="1">
      <alignment horizontal="center" wrapText="1"/>
    </xf>
    <xf numFmtId="165" fontId="10" fillId="5" borderId="5" xfId="0" applyNumberFormat="1" applyFont="1" applyFill="1" applyBorder="1" applyAlignment="1">
      <alignment horizontal="center" vertical="center" wrapText="1"/>
    </xf>
    <xf numFmtId="165" fontId="10" fillId="5" borderId="5" xfId="1" applyNumberFormat="1" applyFont="1" applyFill="1" applyBorder="1" applyAlignment="1" applyProtection="1">
      <alignment horizontal="center" vertical="center" wrapText="1"/>
      <protection hidden="1"/>
    </xf>
    <xf numFmtId="165" fontId="10" fillId="8" borderId="12" xfId="0" applyNumberFormat="1" applyFont="1" applyFill="1" applyBorder="1" applyAlignment="1" applyProtection="1">
      <alignment horizontal="center" wrapText="1"/>
      <protection locked="0"/>
    </xf>
    <xf numFmtId="165" fontId="10" fillId="0" borderId="5" xfId="1" applyNumberFormat="1" applyFont="1" applyFill="1" applyBorder="1" applyAlignment="1" applyProtection="1">
      <alignment horizontal="center" wrapText="1"/>
      <protection locked="0" hidden="1"/>
    </xf>
    <xf numFmtId="165" fontId="10" fillId="0" borderId="12" xfId="0" applyNumberFormat="1" applyFont="1" applyBorder="1" applyAlignment="1" applyProtection="1">
      <alignment horizontal="center" wrapText="1"/>
      <protection locked="0"/>
    </xf>
    <xf numFmtId="165" fontId="10" fillId="8" borderId="36" xfId="0" applyNumberFormat="1" applyFont="1" applyFill="1" applyBorder="1" applyAlignment="1" applyProtection="1">
      <alignment horizontal="center" vertical="center" wrapText="1"/>
      <protection locked="0"/>
    </xf>
    <xf numFmtId="165" fontId="10" fillId="8" borderId="11" xfId="0" applyNumberFormat="1" applyFont="1" applyFill="1" applyBorder="1" applyAlignment="1" applyProtection="1">
      <alignment horizontal="center" wrapText="1"/>
      <protection locked="0"/>
    </xf>
    <xf numFmtId="165" fontId="10" fillId="0" borderId="1" xfId="1" applyNumberFormat="1" applyFont="1" applyFill="1" applyBorder="1" applyAlignment="1" applyProtection="1">
      <alignment horizontal="center" wrapText="1"/>
      <protection locked="0" hidden="1"/>
    </xf>
    <xf numFmtId="165" fontId="10" fillId="0" borderId="11" xfId="0" applyNumberFormat="1" applyFont="1" applyBorder="1" applyAlignment="1" applyProtection="1">
      <alignment horizontal="center" wrapText="1"/>
      <protection locked="0"/>
    </xf>
    <xf numFmtId="165" fontId="10" fillId="8" borderId="22" xfId="0" applyNumberFormat="1" applyFont="1" applyFill="1" applyBorder="1" applyAlignment="1" applyProtection="1">
      <alignment horizontal="center" vertical="center" wrapText="1"/>
      <protection locked="0"/>
    </xf>
    <xf numFmtId="165" fontId="30" fillId="8" borderId="11" xfId="0" applyNumberFormat="1" applyFont="1" applyFill="1" applyBorder="1" applyAlignment="1" applyProtection="1">
      <alignment horizontal="center" wrapText="1"/>
      <protection locked="0"/>
    </xf>
    <xf numFmtId="165" fontId="10" fillId="0" borderId="1" xfId="0" applyNumberFormat="1" applyFont="1" applyBorder="1" applyAlignment="1" applyProtection="1">
      <alignment horizontal="center" wrapText="1"/>
      <protection locked="0"/>
    </xf>
    <xf numFmtId="165" fontId="10" fillId="0" borderId="4" xfId="0" applyNumberFormat="1" applyFont="1" applyBorder="1" applyAlignment="1" applyProtection="1">
      <alignment horizontal="center" vertical="center" wrapText="1"/>
      <protection locked="0"/>
    </xf>
    <xf numFmtId="0" fontId="0" fillId="0" borderId="0" xfId="0" applyAlignment="1" applyProtection="1">
      <alignment horizontal="center" wrapText="1"/>
      <protection hidden="1"/>
    </xf>
    <xf numFmtId="9" fontId="0" fillId="0" borderId="0" xfId="0" applyNumberFormat="1" applyAlignment="1" applyProtection="1">
      <alignment horizontal="center" wrapText="1"/>
      <protection locked="0"/>
    </xf>
    <xf numFmtId="166" fontId="75" fillId="11" borderId="21" xfId="0" applyNumberFormat="1" applyFont="1" applyFill="1" applyBorder="1" applyAlignment="1" applyProtection="1">
      <alignment horizontal="center" vertical="center" wrapText="1"/>
      <protection locked="0"/>
    </xf>
    <xf numFmtId="0" fontId="112" fillId="6" borderId="0" xfId="0" applyFont="1" applyFill="1"/>
    <xf numFmtId="166" fontId="72" fillId="15" borderId="20" xfId="0" applyNumberFormat="1" applyFont="1" applyFill="1" applyBorder="1" applyAlignment="1" applyProtection="1">
      <alignment horizontal="center" vertical="center" wrapText="1"/>
      <protection locked="0"/>
    </xf>
    <xf numFmtId="0" fontId="58" fillId="7" borderId="21" xfId="0" applyFont="1" applyFill="1" applyBorder="1" applyAlignment="1">
      <alignment horizontal="center" vertical="center" wrapText="1"/>
    </xf>
    <xf numFmtId="0" fontId="72" fillId="7" borderId="21" xfId="0" applyFont="1" applyFill="1" applyBorder="1" applyAlignment="1" applyProtection="1">
      <alignment horizontal="center" vertical="center" wrapText="1"/>
      <protection locked="0"/>
    </xf>
    <xf numFmtId="0" fontId="113" fillId="7" borderId="21" xfId="0" applyFont="1" applyFill="1" applyBorder="1" applyAlignment="1" applyProtection="1">
      <alignment horizontal="center" vertical="center" wrapText="1"/>
      <protection hidden="1"/>
    </xf>
    <xf numFmtId="9" fontId="72" fillId="7" borderId="21" xfId="0" applyNumberFormat="1" applyFont="1" applyFill="1" applyBorder="1" applyAlignment="1" applyProtection="1">
      <alignment horizontal="center" vertical="center" wrapText="1"/>
      <protection locked="0"/>
    </xf>
    <xf numFmtId="165" fontId="58" fillId="11" borderId="21" xfId="0" applyNumberFormat="1" applyFont="1" applyFill="1" applyBorder="1" applyAlignment="1" applyProtection="1">
      <alignment horizontal="center" vertical="center" wrapText="1"/>
      <protection hidden="1"/>
    </xf>
    <xf numFmtId="4" fontId="65" fillId="11" borderId="21" xfId="0" applyNumberFormat="1" applyFont="1" applyFill="1" applyBorder="1" applyAlignment="1" applyProtection="1">
      <alignment horizontal="center" vertical="center" wrapText="1"/>
      <protection hidden="1"/>
    </xf>
    <xf numFmtId="168" fontId="65" fillId="11" borderId="21" xfId="10" applyNumberFormat="1" applyFont="1" applyFill="1" applyBorder="1" applyAlignment="1" applyProtection="1">
      <alignment horizontal="center" vertical="center" wrapText="1"/>
      <protection hidden="1"/>
    </xf>
    <xf numFmtId="165" fontId="65" fillId="11" borderId="21" xfId="0" applyNumberFormat="1" applyFont="1" applyFill="1" applyBorder="1" applyAlignment="1" applyProtection="1">
      <alignment horizontal="center" vertical="center" wrapText="1"/>
      <protection hidden="1"/>
    </xf>
    <xf numFmtId="165" fontId="114" fillId="11" borderId="21" xfId="0" applyNumberFormat="1" applyFont="1" applyFill="1" applyBorder="1" applyAlignment="1" applyProtection="1">
      <alignment horizontal="center" vertical="center" wrapText="1"/>
      <protection hidden="1"/>
    </xf>
    <xf numFmtId="166" fontId="72" fillId="7" borderId="21" xfId="0" applyNumberFormat="1" applyFont="1" applyFill="1" applyBorder="1" applyAlignment="1" applyProtection="1">
      <alignment horizontal="center" wrapText="1"/>
      <protection locked="0"/>
    </xf>
    <xf numFmtId="166" fontId="72" fillId="7" borderId="21" xfId="0" applyNumberFormat="1" applyFont="1" applyFill="1" applyBorder="1" applyAlignment="1" applyProtection="1">
      <alignment horizontal="center" vertical="center" wrapText="1"/>
      <protection locked="0"/>
    </xf>
    <xf numFmtId="0" fontId="58" fillId="15" borderId="21" xfId="0" applyFont="1" applyFill="1" applyBorder="1" applyAlignment="1">
      <alignment horizontal="center" vertical="center" wrapText="1"/>
    </xf>
    <xf numFmtId="0" fontId="112" fillId="0" borderId="0" xfId="0" applyFont="1"/>
    <xf numFmtId="166" fontId="72" fillId="9" borderId="21" xfId="0" applyNumberFormat="1" applyFont="1" applyFill="1" applyBorder="1" applyAlignment="1" applyProtection="1">
      <alignment horizontal="center" vertical="center" wrapText="1"/>
      <protection locked="0"/>
    </xf>
    <xf numFmtId="4" fontId="53" fillId="21" borderId="12" xfId="0" applyNumberFormat="1" applyFont="1" applyFill="1" applyBorder="1" applyAlignment="1" applyProtection="1">
      <alignment horizontal="center" vertical="center"/>
      <protection locked="0"/>
    </xf>
    <xf numFmtId="4" fontId="53" fillId="0" borderId="12" xfId="0" applyNumberFormat="1" applyFont="1" applyBorder="1" applyAlignment="1" applyProtection="1">
      <alignment horizontal="center" vertical="center"/>
      <protection locked="0"/>
    </xf>
    <xf numFmtId="0" fontId="76" fillId="0" borderId="0" xfId="0" applyFont="1"/>
    <xf numFmtId="0" fontId="72" fillId="12" borderId="21" xfId="0" applyFont="1" applyFill="1" applyBorder="1" applyAlignment="1" applyProtection="1">
      <alignment horizontal="center" vertical="center" wrapText="1"/>
      <protection locked="0"/>
    </xf>
    <xf numFmtId="14" fontId="10" fillId="8" borderId="12" xfId="0" applyNumberFormat="1" applyFont="1" applyFill="1" applyBorder="1" applyAlignment="1" applyProtection="1">
      <alignment horizontal="center" vertical="center" wrapText="1"/>
      <protection locked="0"/>
    </xf>
    <xf numFmtId="167" fontId="112" fillId="2" borderId="21" xfId="0" applyNumberFormat="1" applyFont="1" applyFill="1" applyBorder="1" applyAlignment="1">
      <alignment horizontal="center" vertical="center" wrapText="1"/>
    </xf>
    <xf numFmtId="0" fontId="115" fillId="12" borderId="21" xfId="0" applyFont="1" applyFill="1" applyBorder="1" applyAlignment="1">
      <alignment vertical="center" wrapText="1"/>
    </xf>
    <xf numFmtId="0" fontId="72" fillId="9" borderId="21" xfId="0" applyFont="1" applyFill="1" applyBorder="1" applyAlignment="1" applyProtection="1">
      <alignment horizontal="center" vertical="center" wrapText="1"/>
      <protection locked="0"/>
    </xf>
    <xf numFmtId="0" fontId="75" fillId="7" borderId="21" xfId="0" applyFont="1" applyFill="1" applyBorder="1" applyAlignment="1" applyProtection="1">
      <alignment horizontal="center" vertical="center" wrapText="1"/>
      <protection locked="0"/>
    </xf>
    <xf numFmtId="0" fontId="69" fillId="0" borderId="0" xfId="7" applyFont="1" applyAlignment="1">
      <alignment vertical="center"/>
    </xf>
    <xf numFmtId="0" fontId="69" fillId="0" borderId="0" xfId="7" applyFont="1" applyAlignment="1">
      <alignment horizontal="left" vertical="center" indent="1"/>
    </xf>
    <xf numFmtId="0" fontId="117" fillId="0" borderId="0" xfId="7" applyFont="1"/>
    <xf numFmtId="10" fontId="10" fillId="11" borderId="5" xfId="0" applyNumberFormat="1" applyFont="1" applyFill="1" applyBorder="1" applyAlignment="1">
      <alignment horizontal="center" vertical="center" wrapText="1"/>
    </xf>
    <xf numFmtId="0" fontId="75" fillId="11" borderId="21" xfId="0" applyFont="1" applyFill="1" applyBorder="1" applyAlignment="1" applyProtection="1">
      <alignment horizontal="center" vertical="center" wrapText="1"/>
      <protection locked="0"/>
    </xf>
    <xf numFmtId="0" fontId="17" fillId="6" borderId="19" xfId="0" applyFont="1" applyFill="1" applyBorder="1" applyAlignment="1" applyProtection="1">
      <alignment horizontal="center" vertical="center" wrapText="1"/>
      <protection hidden="1"/>
    </xf>
    <xf numFmtId="0" fontId="93" fillId="6" borderId="40" xfId="7" applyFont="1" applyFill="1" applyBorder="1" applyAlignment="1">
      <alignment horizontal="left" vertical="top" wrapText="1"/>
    </xf>
    <xf numFmtId="0" fontId="21" fillId="19" borderId="40" xfId="7" applyFont="1" applyFill="1" applyBorder="1" applyAlignment="1">
      <alignment horizontal="left" vertical="top" wrapText="1"/>
    </xf>
    <xf numFmtId="0" fontId="23" fillId="6" borderId="40" xfId="7" applyFont="1" applyFill="1" applyBorder="1" applyAlignment="1">
      <alignment horizontal="left" vertical="center" wrapText="1"/>
    </xf>
    <xf numFmtId="0" fontId="95" fillId="6" borderId="40" xfId="7" applyFont="1" applyFill="1" applyBorder="1" applyAlignment="1">
      <alignment horizontal="left" vertical="top"/>
    </xf>
    <xf numFmtId="0" fontId="23" fillId="6" borderId="40" xfId="7" applyFont="1" applyFill="1" applyBorder="1" applyAlignment="1">
      <alignment horizontal="left" vertical="top" wrapText="1"/>
    </xf>
    <xf numFmtId="0" fontId="96" fillId="20" borderId="40" xfId="7" applyFont="1" applyFill="1" applyBorder="1" applyAlignment="1">
      <alignment horizontal="left" vertical="top" indent="1"/>
    </xf>
    <xf numFmtId="0" fontId="80" fillId="6" borderId="40" xfId="7" applyFont="1" applyFill="1" applyBorder="1" applyAlignment="1">
      <alignment horizontal="left" vertical="top" wrapText="1"/>
    </xf>
    <xf numFmtId="0" fontId="94" fillId="16" borderId="40" xfId="7" applyFont="1" applyFill="1" applyBorder="1" applyAlignment="1">
      <alignment horizontal="left" vertical="top" wrapText="1"/>
    </xf>
    <xf numFmtId="0" fontId="23" fillId="6" borderId="40" xfId="7" applyFont="1" applyFill="1" applyBorder="1" applyAlignment="1">
      <alignment horizontal="left" vertical="top" wrapText="1" indent="2"/>
    </xf>
    <xf numFmtId="0" fontId="23" fillId="6" borderId="40" xfId="7" applyFont="1" applyFill="1" applyBorder="1" applyAlignment="1">
      <alignment horizontal="left" vertical="top" wrapText="1" indent="1"/>
    </xf>
    <xf numFmtId="0" fontId="21" fillId="6" borderId="40" xfId="7" applyFont="1" applyFill="1" applyBorder="1" applyAlignment="1">
      <alignment horizontal="left" vertical="top" wrapText="1" indent="2"/>
    </xf>
    <xf numFmtId="0" fontId="21" fillId="6" borderId="40" xfId="7" applyFont="1" applyFill="1" applyBorder="1" applyAlignment="1">
      <alignment horizontal="left" vertical="top" wrapText="1"/>
    </xf>
    <xf numFmtId="0" fontId="23" fillId="6" borderId="40" xfId="7" applyFont="1" applyFill="1" applyBorder="1" applyAlignment="1">
      <alignment horizontal="left" vertical="top" wrapText="1" indent="3"/>
    </xf>
    <xf numFmtId="0" fontId="53" fillId="6" borderId="40" xfId="7" applyFont="1" applyFill="1" applyBorder="1" applyAlignment="1">
      <alignment horizontal="left" vertical="top" wrapText="1"/>
    </xf>
    <xf numFmtId="0" fontId="53" fillId="6" borderId="5" xfId="7" applyFont="1" applyFill="1" applyBorder="1" applyAlignment="1">
      <alignment horizontal="left" vertical="top" wrapText="1"/>
    </xf>
    <xf numFmtId="0" fontId="46" fillId="6" borderId="0" xfId="0" applyFont="1" applyFill="1" applyAlignment="1">
      <alignment vertical="center"/>
    </xf>
    <xf numFmtId="0" fontId="49" fillId="6" borderId="0" xfId="0" applyFont="1" applyFill="1" applyAlignment="1">
      <alignment vertical="center"/>
    </xf>
    <xf numFmtId="0" fontId="38" fillId="6" borderId="0" xfId="0" applyFont="1" applyFill="1" applyAlignment="1">
      <alignment vertical="center"/>
    </xf>
    <xf numFmtId="0" fontId="37" fillId="6" borderId="0" xfId="0" applyFont="1" applyFill="1" applyAlignment="1">
      <alignment vertical="center"/>
    </xf>
    <xf numFmtId="0" fontId="10" fillId="6" borderId="1" xfId="0" applyFont="1" applyFill="1" applyBorder="1" applyAlignment="1">
      <alignment vertical="center"/>
    </xf>
    <xf numFmtId="0" fontId="11" fillId="6" borderId="1" xfId="0" applyFont="1" applyFill="1" applyBorder="1" applyAlignment="1">
      <alignment vertical="center"/>
    </xf>
    <xf numFmtId="0" fontId="10" fillId="6" borderId="1" xfId="0" applyFont="1" applyFill="1" applyBorder="1" applyAlignment="1">
      <alignment vertical="center" wrapText="1"/>
    </xf>
    <xf numFmtId="0" fontId="41" fillId="6" borderId="1" xfId="0" applyFont="1" applyFill="1" applyBorder="1" applyAlignment="1">
      <alignment vertical="center" wrapText="1"/>
    </xf>
    <xf numFmtId="0" fontId="6" fillId="6" borderId="0" xfId="7" applyFill="1" applyAlignment="1">
      <alignment horizontal="left" vertical="center"/>
    </xf>
    <xf numFmtId="0" fontId="95" fillId="6" borderId="39" xfId="7" applyFont="1" applyFill="1" applyBorder="1" applyAlignment="1">
      <alignment horizontal="left" vertical="center"/>
    </xf>
    <xf numFmtId="0" fontId="6" fillId="0" borderId="0" xfId="7" applyAlignment="1">
      <alignment horizontal="left" vertical="center"/>
    </xf>
    <xf numFmtId="0" fontId="37" fillId="6" borderId="1" xfId="0" applyFont="1" applyFill="1" applyBorder="1" applyAlignment="1">
      <alignment vertical="center" wrapText="1"/>
    </xf>
    <xf numFmtId="0" fontId="10" fillId="6" borderId="0" xfId="7" applyFont="1" applyFill="1" applyAlignment="1">
      <alignment vertical="center"/>
    </xf>
    <xf numFmtId="0" fontId="10" fillId="6" borderId="1" xfId="7" applyFont="1" applyFill="1" applyBorder="1" applyAlignment="1">
      <alignment vertical="center"/>
    </xf>
    <xf numFmtId="0" fontId="10" fillId="6" borderId="1" xfId="7" applyFont="1" applyFill="1" applyBorder="1" applyAlignment="1">
      <alignment vertical="center" wrapText="1"/>
    </xf>
    <xf numFmtId="0" fontId="10" fillId="0" borderId="0" xfId="7" applyFont="1" applyAlignment="1">
      <alignment vertical="center"/>
    </xf>
    <xf numFmtId="0" fontId="38" fillId="11" borderId="5" xfId="0" applyFont="1" applyFill="1" applyBorder="1" applyAlignment="1">
      <alignment horizontal="center" vertical="center" wrapText="1"/>
    </xf>
    <xf numFmtId="0" fontId="119" fillId="0" borderId="0" xfId="0" applyFont="1"/>
    <xf numFmtId="0" fontId="120" fillId="0" borderId="0" xfId="0" applyFont="1" applyAlignment="1">
      <alignment vertical="center" wrapText="1"/>
    </xf>
    <xf numFmtId="0" fontId="0" fillId="6" borderId="0" xfId="0" applyFill="1" applyAlignment="1" applyProtection="1">
      <alignment horizontal="left" wrapText="1"/>
      <protection locked="0"/>
    </xf>
    <xf numFmtId="0" fontId="43" fillId="6" borderId="0" xfId="0" applyFont="1" applyFill="1" applyAlignment="1">
      <alignment vertical="center"/>
    </xf>
    <xf numFmtId="0" fontId="71" fillId="6" borderId="0" xfId="0" applyFont="1" applyFill="1" applyAlignment="1">
      <alignment vertical="top"/>
    </xf>
    <xf numFmtId="0" fontId="10" fillId="6" borderId="1" xfId="0" applyFont="1" applyFill="1" applyBorder="1" applyAlignment="1">
      <alignment vertical="top" wrapText="1"/>
    </xf>
    <xf numFmtId="0" fontId="29" fillId="6" borderId="0" xfId="7" applyFont="1" applyFill="1"/>
    <xf numFmtId="0" fontId="16" fillId="6" borderId="0" xfId="7" applyFont="1" applyFill="1"/>
    <xf numFmtId="0" fontId="29" fillId="0" borderId="0" xfId="7" applyFont="1"/>
    <xf numFmtId="0" fontId="29" fillId="6" borderId="0" xfId="7" applyFont="1" applyFill="1" applyAlignment="1">
      <alignment vertical="center"/>
    </xf>
    <xf numFmtId="0" fontId="16" fillId="6" borderId="1" xfId="7" applyFont="1" applyFill="1" applyBorder="1" applyAlignment="1">
      <alignment vertical="center"/>
    </xf>
    <xf numFmtId="0" fontId="29" fillId="6" borderId="1" xfId="7" applyFont="1" applyFill="1" applyBorder="1" applyAlignment="1" applyProtection="1">
      <alignment horizontal="center" vertical="center"/>
      <protection locked="0"/>
    </xf>
    <xf numFmtId="0" fontId="29" fillId="0" borderId="0" xfId="7" applyFont="1" applyAlignment="1">
      <alignment vertical="center"/>
    </xf>
    <xf numFmtId="0" fontId="29" fillId="6" borderId="1" xfId="7" applyFont="1" applyFill="1" applyBorder="1" applyAlignment="1">
      <alignment vertical="top"/>
    </xf>
    <xf numFmtId="0" fontId="29" fillId="6" borderId="1" xfId="7" applyFont="1" applyFill="1" applyBorder="1" applyAlignment="1">
      <alignment horizontal="left" vertical="top"/>
    </xf>
    <xf numFmtId="0" fontId="29" fillId="6" borderId="1" xfId="7" applyFont="1" applyFill="1" applyBorder="1" applyAlignment="1" applyProtection="1">
      <alignment horizontal="left" vertical="center"/>
      <protection locked="0"/>
    </xf>
    <xf numFmtId="0" fontId="29" fillId="6" borderId="1" xfId="7" applyFont="1" applyFill="1" applyBorder="1" applyAlignment="1" applyProtection="1">
      <alignment vertical="top"/>
      <protection locked="0"/>
    </xf>
    <xf numFmtId="0" fontId="29" fillId="6" borderId="1" xfId="7" applyFont="1" applyFill="1" applyBorder="1" applyAlignment="1" applyProtection="1">
      <alignment vertical="center"/>
      <protection locked="0"/>
    </xf>
    <xf numFmtId="0" fontId="29" fillId="6" borderId="1" xfId="7" applyFont="1" applyFill="1" applyBorder="1" applyAlignment="1">
      <alignment vertical="top" wrapText="1"/>
    </xf>
    <xf numFmtId="0" fontId="29" fillId="6" borderId="39" xfId="7" applyFont="1" applyFill="1" applyBorder="1" applyAlignment="1">
      <alignment vertical="top"/>
    </xf>
    <xf numFmtId="0" fontId="29" fillId="6" borderId="41" xfId="7" applyFont="1" applyFill="1" applyBorder="1" applyAlignment="1" applyProtection="1">
      <alignment vertical="center"/>
      <protection locked="0"/>
    </xf>
    <xf numFmtId="0" fontId="29" fillId="6" borderId="4" xfId="7" applyFont="1" applyFill="1" applyBorder="1" applyAlignment="1" applyProtection="1">
      <alignment vertical="center"/>
      <protection locked="0"/>
    </xf>
    <xf numFmtId="0" fontId="16" fillId="6" borderId="0" xfId="7" applyFont="1" applyFill="1" applyAlignment="1">
      <alignment vertical="center"/>
    </xf>
    <xf numFmtId="0" fontId="121" fillId="6" borderId="0" xfId="7" applyFont="1" applyFill="1" applyAlignment="1">
      <alignment vertical="center"/>
    </xf>
    <xf numFmtId="0" fontId="122" fillId="6" borderId="0" xfId="7" applyFont="1" applyFill="1" applyAlignment="1">
      <alignment vertical="center"/>
    </xf>
    <xf numFmtId="0" fontId="121" fillId="6" borderId="3" xfId="7" applyFont="1" applyFill="1" applyBorder="1" applyAlignment="1">
      <alignment vertical="center"/>
    </xf>
    <xf numFmtId="0" fontId="122" fillId="6" borderId="1" xfId="7" applyFont="1" applyFill="1" applyBorder="1" applyAlignment="1" applyProtection="1">
      <alignment vertical="center"/>
      <protection locked="0"/>
    </xf>
    <xf numFmtId="0" fontId="121" fillId="6" borderId="1" xfId="7" applyFont="1" applyFill="1" applyBorder="1" applyAlignment="1">
      <alignment vertical="center"/>
    </xf>
    <xf numFmtId="0" fontId="16" fillId="0" borderId="0" xfId="7" applyFont="1"/>
    <xf numFmtId="0" fontId="26" fillId="6" borderId="0" xfId="0" applyFont="1" applyFill="1" applyAlignment="1">
      <alignment vertical="center" wrapText="1"/>
    </xf>
    <xf numFmtId="49" fontId="58" fillId="12" borderId="21" xfId="0" applyNumberFormat="1" applyFont="1" applyFill="1" applyBorder="1" applyAlignment="1">
      <alignment horizontal="center" vertical="center" wrapText="1"/>
    </xf>
    <xf numFmtId="49" fontId="10" fillId="10" borderId="5" xfId="0" applyNumberFormat="1" applyFont="1" applyFill="1" applyBorder="1" applyAlignment="1">
      <alignment horizontal="center" vertical="center" wrapText="1"/>
    </xf>
    <xf numFmtId="0" fontId="10" fillId="10" borderId="5" xfId="0" applyFont="1" applyFill="1" applyBorder="1" applyAlignment="1">
      <alignment horizontal="center" vertical="center" wrapText="1"/>
    </xf>
    <xf numFmtId="4" fontId="10" fillId="10" borderId="5"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0" xfId="0" applyFont="1" applyFill="1" applyAlignment="1">
      <alignment horizontal="left" vertical="center" indent="1"/>
    </xf>
    <xf numFmtId="0" fontId="11" fillId="6" borderId="1" xfId="0" applyFont="1" applyFill="1" applyBorder="1" applyAlignment="1">
      <alignment horizontal="left" vertical="center" indent="1"/>
    </xf>
    <xf numFmtId="0" fontId="10" fillId="6" borderId="1" xfId="0" applyFont="1" applyFill="1" applyBorder="1" applyAlignment="1">
      <alignment horizontal="left" vertical="top" wrapText="1" indent="1"/>
    </xf>
    <xf numFmtId="0" fontId="10" fillId="6" borderId="1" xfId="0" applyFont="1" applyFill="1" applyBorder="1" applyAlignment="1">
      <alignment horizontal="left" vertical="center" wrapText="1" indent="1"/>
    </xf>
    <xf numFmtId="0" fontId="10" fillId="6" borderId="1" xfId="7" applyFont="1" applyFill="1" applyBorder="1" applyAlignment="1">
      <alignment horizontal="left" vertical="center" wrapText="1" indent="1"/>
    </xf>
    <xf numFmtId="0" fontId="41" fillId="6" borderId="1" xfId="0" applyFont="1" applyFill="1" applyBorder="1" applyAlignment="1">
      <alignment horizontal="left" vertical="center" wrapText="1" indent="1"/>
    </xf>
    <xf numFmtId="0" fontId="37" fillId="6" borderId="1" xfId="0" applyFont="1" applyFill="1" applyBorder="1" applyAlignment="1">
      <alignment horizontal="left" vertical="center" wrapText="1" indent="1"/>
    </xf>
    <xf numFmtId="0" fontId="10" fillId="0" borderId="0" xfId="0" applyFont="1" applyAlignment="1">
      <alignment horizontal="left" vertical="center" indent="1"/>
    </xf>
    <xf numFmtId="0" fontId="13" fillId="0" borderId="42" xfId="8" applyBorder="1" applyAlignment="1">
      <alignment wrapText="1"/>
    </xf>
    <xf numFmtId="0" fontId="1" fillId="0" borderId="42" xfId="8" applyFont="1" applyBorder="1" applyAlignment="1">
      <alignment vertical="top" wrapText="1"/>
    </xf>
    <xf numFmtId="0" fontId="10" fillId="6" borderId="39" xfId="7" applyFont="1" applyFill="1" applyBorder="1" applyAlignment="1">
      <alignment horizontal="left" vertical="center" wrapText="1" indent="1"/>
    </xf>
    <xf numFmtId="0" fontId="10" fillId="6" borderId="5" xfId="7" applyFont="1" applyFill="1" applyBorder="1" applyAlignment="1">
      <alignment horizontal="left" vertical="center" wrapText="1" indent="1"/>
    </xf>
    <xf numFmtId="0" fontId="10" fillId="6" borderId="5" xfId="7" applyFont="1" applyFill="1" applyBorder="1" applyAlignment="1">
      <alignment horizontal="left" vertical="top" wrapText="1" indent="1"/>
    </xf>
    <xf numFmtId="0" fontId="10" fillId="6" borderId="0" xfId="0" applyFont="1" applyFill="1" applyAlignment="1">
      <alignment horizontal="center" vertical="center" wrapText="1"/>
    </xf>
    <xf numFmtId="0" fontId="46" fillId="6" borderId="0" xfId="0" applyFont="1" applyFill="1" applyAlignment="1">
      <alignment horizontal="center" vertical="center" wrapText="1"/>
    </xf>
    <xf numFmtId="0" fontId="11" fillId="6" borderId="1" xfId="0" applyFont="1" applyFill="1" applyBorder="1" applyAlignment="1">
      <alignment horizontal="center" vertical="center" wrapText="1"/>
    </xf>
    <xf numFmtId="0" fontId="21" fillId="6" borderId="39" xfId="7" applyFont="1" applyFill="1" applyBorder="1" applyAlignment="1">
      <alignment horizontal="center" vertical="center" wrapText="1"/>
    </xf>
    <xf numFmtId="0" fontId="10" fillId="6" borderId="5" xfId="7" applyFont="1" applyFill="1" applyBorder="1" applyAlignment="1">
      <alignment horizontal="center" vertical="center" wrapText="1"/>
    </xf>
    <xf numFmtId="0" fontId="10" fillId="0" borderId="0" xfId="0" applyFont="1" applyAlignment="1">
      <alignment horizontal="center" vertical="center" wrapText="1"/>
    </xf>
    <xf numFmtId="0" fontId="21" fillId="6" borderId="5" xfId="7" applyFont="1" applyFill="1" applyBorder="1" applyAlignment="1">
      <alignment horizontal="center" vertical="center" wrapText="1"/>
    </xf>
    <xf numFmtId="0" fontId="21" fillId="6" borderId="1" xfId="7" applyFont="1" applyFill="1" applyBorder="1" applyAlignment="1">
      <alignment horizontal="center" vertical="center" wrapText="1"/>
    </xf>
    <xf numFmtId="0" fontId="36" fillId="22" borderId="0" xfId="0" applyFont="1" applyFill="1" applyAlignment="1">
      <alignment horizontal="center" wrapText="1"/>
    </xf>
    <xf numFmtId="0" fontId="36" fillId="6" borderId="0" xfId="0" applyFont="1" applyFill="1" applyAlignment="1">
      <alignment horizontal="center" wrapText="1"/>
    </xf>
    <xf numFmtId="0" fontId="116" fillId="10" borderId="21" xfId="0" applyFont="1" applyFill="1" applyBorder="1" applyAlignment="1">
      <alignment horizontal="center" vertical="center" wrapText="1"/>
    </xf>
    <xf numFmtId="0" fontId="26" fillId="7" borderId="31" xfId="0" applyFont="1" applyFill="1" applyBorder="1" applyAlignment="1">
      <alignment horizontal="left" vertical="center" wrapText="1"/>
    </xf>
    <xf numFmtId="0" fontId="26" fillId="7" borderId="32" xfId="0" applyFont="1" applyFill="1" applyBorder="1" applyAlignment="1">
      <alignment horizontal="left" vertical="center" wrapText="1"/>
    </xf>
    <xf numFmtId="0" fontId="26" fillId="7" borderId="33" xfId="0" applyFont="1" applyFill="1" applyBorder="1" applyAlignment="1">
      <alignment horizontal="left" vertical="center" wrapText="1"/>
    </xf>
    <xf numFmtId="0" fontId="88" fillId="6" borderId="2" xfId="0" applyFont="1" applyFill="1" applyBorder="1" applyAlignment="1">
      <alignment horizontal="center" wrapText="1"/>
    </xf>
    <xf numFmtId="0" fontId="88" fillId="6" borderId="0" xfId="0" applyFont="1" applyFill="1" applyAlignment="1">
      <alignment horizontal="center" wrapText="1"/>
    </xf>
    <xf numFmtId="0" fontId="26" fillId="7" borderId="28" xfId="0" applyFont="1" applyFill="1" applyBorder="1" applyAlignment="1">
      <alignment horizontal="left" vertical="center" wrapText="1"/>
    </xf>
    <xf numFmtId="0" fontId="26" fillId="7" borderId="29" xfId="0" applyFont="1" applyFill="1" applyBorder="1" applyAlignment="1">
      <alignment horizontal="left" vertical="center" wrapText="1"/>
    </xf>
    <xf numFmtId="0" fontId="26" fillId="7" borderId="30" xfId="0" applyFont="1" applyFill="1" applyBorder="1" applyAlignment="1">
      <alignment horizontal="left" vertical="center" wrapText="1"/>
    </xf>
    <xf numFmtId="10" fontId="57" fillId="2" borderId="21" xfId="0" applyNumberFormat="1" applyFont="1" applyFill="1" applyBorder="1" applyAlignment="1">
      <alignment horizontal="center" vertical="center" wrapText="1"/>
    </xf>
    <xf numFmtId="0" fontId="16" fillId="6" borderId="3"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87" fillId="6" borderId="18" xfId="0" applyFont="1" applyFill="1" applyBorder="1" applyAlignment="1">
      <alignment horizontal="left" vertical="center" wrapText="1"/>
    </xf>
    <xf numFmtId="0" fontId="87" fillId="6" borderId="19" xfId="0" applyFont="1" applyFill="1" applyBorder="1" applyAlignment="1">
      <alignment horizontal="left" vertical="center" wrapText="1"/>
    </xf>
    <xf numFmtId="0" fontId="87" fillId="6" borderId="20" xfId="0" applyFont="1" applyFill="1" applyBorder="1" applyAlignment="1">
      <alignment horizontal="left" vertical="center" wrapText="1"/>
    </xf>
    <xf numFmtId="0" fontId="59" fillId="2" borderId="21" xfId="0" applyFont="1" applyFill="1" applyBorder="1" applyAlignment="1">
      <alignment horizontal="center" vertical="top" wrapText="1"/>
    </xf>
    <xf numFmtId="10" fontId="21" fillId="2" borderId="21" xfId="0" applyNumberFormat="1"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73" fillId="11" borderId="21" xfId="0" applyFont="1" applyFill="1" applyBorder="1" applyAlignment="1" applyProtection="1">
      <alignment horizontal="center" vertical="center" wrapText="1"/>
      <protection hidden="1"/>
    </xf>
    <xf numFmtId="0" fontId="15" fillId="9" borderId="21" xfId="0" applyFont="1" applyFill="1" applyBorder="1" applyAlignment="1">
      <alignment horizontal="center" vertical="center" wrapText="1"/>
    </xf>
    <xf numFmtId="0" fontId="70" fillId="7" borderId="21"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90" fillId="6" borderId="18" xfId="0" applyFont="1" applyFill="1" applyBorder="1" applyAlignment="1">
      <alignment horizontal="left" vertical="center" wrapText="1"/>
    </xf>
    <xf numFmtId="0" fontId="90" fillId="6" borderId="19" xfId="0" applyFont="1" applyFill="1" applyBorder="1" applyAlignment="1">
      <alignment horizontal="left" vertical="center" wrapText="1"/>
    </xf>
    <xf numFmtId="0" fontId="90" fillId="6" borderId="38" xfId="0" applyFont="1" applyFill="1" applyBorder="1" applyAlignment="1">
      <alignment horizontal="left" vertical="center" wrapText="1"/>
    </xf>
    <xf numFmtId="0" fontId="42" fillId="11" borderId="18" xfId="0" applyFont="1" applyFill="1" applyBorder="1" applyAlignment="1">
      <alignment horizontal="center" vertical="center" wrapText="1"/>
    </xf>
    <xf numFmtId="0" fontId="42" fillId="11" borderId="19" xfId="0" applyFont="1" applyFill="1" applyBorder="1" applyAlignment="1">
      <alignment horizontal="center" vertical="center" wrapText="1"/>
    </xf>
    <xf numFmtId="0" fontId="42" fillId="11" borderId="20" xfId="0" applyFont="1" applyFill="1" applyBorder="1" applyAlignment="1">
      <alignment horizontal="center" vertical="center" wrapText="1"/>
    </xf>
    <xf numFmtId="0" fontId="91" fillId="6" borderId="18" xfId="0" applyFont="1" applyFill="1" applyBorder="1" applyAlignment="1">
      <alignment horizontal="center" vertical="center" wrapText="1"/>
    </xf>
    <xf numFmtId="0" fontId="91" fillId="6" borderId="19" xfId="0" applyFont="1" applyFill="1" applyBorder="1" applyAlignment="1">
      <alignment horizontal="center" vertical="center" wrapText="1"/>
    </xf>
    <xf numFmtId="0" fontId="91" fillId="6" borderId="15" xfId="0" applyFont="1" applyFill="1" applyBorder="1" applyAlignment="1">
      <alignment horizontal="center" vertical="center" wrapText="1"/>
    </xf>
    <xf numFmtId="0" fontId="91" fillId="6" borderId="20" xfId="0" applyFont="1" applyFill="1" applyBorder="1" applyAlignment="1">
      <alignment horizontal="center" vertical="center" wrapText="1"/>
    </xf>
    <xf numFmtId="0" fontId="90" fillId="6" borderId="37" xfId="0" applyFont="1" applyFill="1" applyBorder="1" applyAlignment="1">
      <alignment horizontal="left" vertical="center" wrapText="1"/>
    </xf>
    <xf numFmtId="0" fontId="90" fillId="6" borderId="20" xfId="0" applyFont="1" applyFill="1" applyBorder="1" applyAlignment="1">
      <alignment horizontal="left" vertical="center" wrapText="1"/>
    </xf>
    <xf numFmtId="0" fontId="91" fillId="6" borderId="18" xfId="0" applyFont="1" applyFill="1" applyBorder="1" applyAlignment="1">
      <alignment horizontal="left" vertical="center" wrapText="1"/>
    </xf>
    <xf numFmtId="0" fontId="91" fillId="6" borderId="19" xfId="0" applyFont="1" applyFill="1" applyBorder="1" applyAlignment="1">
      <alignment horizontal="left" vertical="center" wrapText="1"/>
    </xf>
    <xf numFmtId="0" fontId="91" fillId="6" borderId="20" xfId="0" applyFont="1" applyFill="1" applyBorder="1" applyAlignment="1">
      <alignment horizontal="left" vertical="center" wrapText="1"/>
    </xf>
    <xf numFmtId="0" fontId="122" fillId="6" borderId="1" xfId="7" applyFont="1" applyFill="1" applyBorder="1" applyAlignment="1" applyProtection="1">
      <alignment horizontal="center" vertical="center"/>
      <protection locked="0"/>
    </xf>
    <xf numFmtId="0" fontId="16" fillId="6" borderId="1" xfId="7" applyFont="1" applyFill="1" applyBorder="1" applyAlignment="1">
      <alignment horizontal="left" vertical="top" wrapText="1"/>
    </xf>
    <xf numFmtId="0" fontId="29" fillId="6" borderId="1" xfId="7" applyFont="1" applyFill="1" applyBorder="1" applyAlignment="1" applyProtection="1">
      <alignment horizontal="center" vertical="center"/>
      <protection locked="0"/>
    </xf>
    <xf numFmtId="0" fontId="29" fillId="6" borderId="39" xfId="7" applyFont="1" applyFill="1" applyBorder="1" applyAlignment="1" applyProtection="1">
      <alignment horizontal="center" vertical="center"/>
      <protection locked="0"/>
    </xf>
    <xf numFmtId="0" fontId="16" fillId="6" borderId="1" xfId="7" applyFont="1" applyFill="1" applyBorder="1" applyAlignment="1">
      <alignment horizontal="left" vertical="top"/>
    </xf>
    <xf numFmtId="0" fontId="29" fillId="6" borderId="41" xfId="7" applyFont="1" applyFill="1" applyBorder="1" applyAlignment="1" applyProtection="1">
      <alignment horizontal="center" vertical="center"/>
      <protection locked="0"/>
    </xf>
    <xf numFmtId="0" fontId="29" fillId="6" borderId="4" xfId="7" applyFont="1" applyFill="1" applyBorder="1" applyAlignment="1" applyProtection="1">
      <alignment horizontal="center" vertical="center"/>
      <protection locked="0"/>
    </xf>
    <xf numFmtId="0" fontId="29" fillId="6" borderId="5" xfId="7" applyFont="1" applyFill="1" applyBorder="1" applyAlignment="1" applyProtection="1">
      <alignment horizontal="center" vertical="center"/>
      <protection locked="0"/>
    </xf>
    <xf numFmtId="0" fontId="26" fillId="6" borderId="0" xfId="7" applyFont="1" applyFill="1" applyAlignment="1">
      <alignment horizontal="center"/>
    </xf>
    <xf numFmtId="0" fontId="98" fillId="18" borderId="13" xfId="0" applyFont="1" applyFill="1" applyBorder="1" applyAlignment="1">
      <alignment horizontal="center" vertical="center"/>
    </xf>
    <xf numFmtId="0" fontId="98" fillId="18" borderId="15" xfId="0" applyFont="1" applyFill="1" applyBorder="1" applyAlignment="1">
      <alignment horizontal="center" vertical="center"/>
    </xf>
    <xf numFmtId="0" fontId="98" fillId="18" borderId="14" xfId="0" applyFont="1" applyFill="1" applyBorder="1" applyAlignment="1">
      <alignment horizontal="center" vertical="center"/>
    </xf>
    <xf numFmtId="0" fontId="21" fillId="6" borderId="1" xfId="0" applyFont="1" applyFill="1" applyBorder="1" applyAlignment="1">
      <alignment horizontal="center" vertical="center"/>
    </xf>
    <xf numFmtId="0" fontId="21" fillId="6" borderId="0" xfId="0" applyFont="1" applyFill="1" applyAlignment="1">
      <alignment horizontal="center" vertical="center"/>
    </xf>
    <xf numFmtId="0" fontId="21" fillId="6" borderId="8" xfId="0" applyFont="1" applyFill="1" applyBorder="1" applyAlignment="1">
      <alignment horizontal="center" vertical="center"/>
    </xf>
    <xf numFmtId="0" fontId="21" fillId="6" borderId="9"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10" xfId="0" applyFont="1" applyFill="1" applyBorder="1" applyAlignment="1">
      <alignment horizontal="center" vertical="center"/>
    </xf>
    <xf numFmtId="0" fontId="21" fillId="9" borderId="1" xfId="0" applyFont="1" applyFill="1" applyBorder="1" applyAlignment="1">
      <alignment horizontal="center" vertical="center"/>
    </xf>
    <xf numFmtId="0" fontId="21" fillId="9" borderId="3" xfId="0" applyFont="1" applyFill="1" applyBorder="1" applyAlignment="1">
      <alignment horizontal="center" vertical="center"/>
    </xf>
    <xf numFmtId="0" fontId="21" fillId="9" borderId="4" xfId="0" applyFont="1" applyFill="1" applyBorder="1" applyAlignment="1">
      <alignment horizontal="center" vertical="center"/>
    </xf>
    <xf numFmtId="0" fontId="21" fillId="6" borderId="39"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4" xfId="0" applyFont="1" applyFill="1" applyBorder="1" applyAlignment="1">
      <alignment horizontal="center" vertical="center"/>
    </xf>
    <xf numFmtId="0" fontId="75" fillId="0" borderId="0" xfId="0" applyFont="1" applyAlignment="1">
      <alignment horizontal="left" vertical="center" wrapText="1"/>
    </xf>
  </cellXfs>
  <cellStyles count="12">
    <cellStyle name="Bad 2" xfId="11" xr:uid="{CD2C3384-21D2-49B4-89EB-8B8DC27BCE9D}"/>
    <cellStyle name="Currency" xfId="1" builtinId="4"/>
    <cellStyle name="Currency_New for Mar-Apr 2006-CB" xfId="2" xr:uid="{00000000-0005-0000-0000-000001000000}"/>
    <cellStyle name="Hyperlink" xfId="3" builtinId="8"/>
    <cellStyle name="Normal" xfId="0" builtinId="0"/>
    <cellStyle name="Normal 2" xfId="4" xr:uid="{00000000-0005-0000-0000-000004000000}"/>
    <cellStyle name="Normal 2 2" xfId="7" xr:uid="{00000000-0005-0000-0000-000005000000}"/>
    <cellStyle name="Normal 23" xfId="9" xr:uid="{00000000-0005-0000-0000-000006000000}"/>
    <cellStyle name="Normal 3" xfId="5" xr:uid="{00000000-0005-0000-0000-000007000000}"/>
    <cellStyle name="Normal 4" xfId="8" xr:uid="{00000000-0005-0000-0000-000008000000}"/>
    <cellStyle name="Percent" xfId="10" builtinId="5"/>
    <cellStyle name="Percent 2" xfId="6" xr:uid="{00000000-0005-0000-0000-000009000000}"/>
  </cellStyles>
  <dxfs count="88">
    <dxf>
      <fill>
        <patternFill>
          <bgColor rgb="FFFF0000"/>
        </patternFill>
      </fill>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s>
  <tableStyles count="0" defaultTableStyle="TableStyleMedium9" defaultPivotStyle="PivotStyleLight16"/>
  <colors>
    <mruColors>
      <color rgb="FFFFFFCC"/>
      <color rgb="FF99CCFF"/>
      <color rgb="FFDDF6FF"/>
      <color rgb="FF0000FF"/>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5" Type="http://schemas.openxmlformats.org/officeDocument/2006/relationships/image" Target="../media/image2.jpg"/><Relationship Id="rId4" Type="http://schemas.openxmlformats.org/officeDocument/2006/relationships/image" Target="../media/image6.sv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47624</xdr:colOff>
      <xdr:row>1</xdr:row>
      <xdr:rowOff>161925</xdr:rowOff>
    </xdr:from>
    <xdr:to>
      <xdr:col>1</xdr:col>
      <xdr:colOff>2028825</xdr:colOff>
      <xdr:row>5</xdr:row>
      <xdr:rowOff>307598</xdr:rowOff>
    </xdr:to>
    <xdr:pic>
      <xdr:nvPicPr>
        <xdr:cNvPr id="2" name="Picture 1">
          <a:extLst>
            <a:ext uri="{FF2B5EF4-FFF2-40B4-BE49-F238E27FC236}">
              <a16:creationId xmlns:a16="http://schemas.microsoft.com/office/drawing/2014/main" id="{82605A82-6899-4C6A-8FA2-6157941EC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49" y="352425"/>
          <a:ext cx="1981201" cy="907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261269</xdr:rowOff>
    </xdr:from>
    <xdr:to>
      <xdr:col>3</xdr:col>
      <xdr:colOff>632161</xdr:colOff>
      <xdr:row>1</xdr:row>
      <xdr:rowOff>1237403</xdr:rowOff>
    </xdr:to>
    <xdr:pic>
      <xdr:nvPicPr>
        <xdr:cNvPr id="2" name="Picture 1">
          <a:extLst>
            <a:ext uri="{FF2B5EF4-FFF2-40B4-BE49-F238E27FC236}">
              <a16:creationId xmlns:a16="http://schemas.microsoft.com/office/drawing/2014/main" id="{97A69885-4F02-4618-90EE-9B0D01F317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1" y="451769"/>
          <a:ext cx="2121184" cy="98756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247649</xdr:colOff>
      <xdr:row>0</xdr:row>
      <xdr:rowOff>152400</xdr:rowOff>
    </xdr:from>
    <xdr:to>
      <xdr:col>2</xdr:col>
      <xdr:colOff>457199</xdr:colOff>
      <xdr:row>2</xdr:row>
      <xdr:rowOff>108835</xdr:rowOff>
    </xdr:to>
    <xdr:pic>
      <xdr:nvPicPr>
        <xdr:cNvPr id="2" name="Picture 1" descr="A logo for a company&#10;&#10;Description automatically generated">
          <a:extLst>
            <a:ext uri="{FF2B5EF4-FFF2-40B4-BE49-F238E27FC236}">
              <a16:creationId xmlns:a16="http://schemas.microsoft.com/office/drawing/2014/main" id="{A400F263-ACA3-4E93-AB25-3CA3FCFC8B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52400"/>
          <a:ext cx="1457325" cy="7184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609600</xdr:colOff>
      <xdr:row>5</xdr:row>
      <xdr:rowOff>0</xdr:rowOff>
    </xdr:from>
    <xdr:to>
      <xdr:col>6</xdr:col>
      <xdr:colOff>723901</xdr:colOff>
      <xdr:row>8</xdr:row>
      <xdr:rowOff>230274</xdr:rowOff>
    </xdr:to>
    <xdr:pic>
      <xdr:nvPicPr>
        <xdr:cNvPr id="3" name="Graphic 2" descr="Arrow Down with solid fill">
          <a:extLst>
            <a:ext uri="{FF2B5EF4-FFF2-40B4-BE49-F238E27FC236}">
              <a16:creationId xmlns:a16="http://schemas.microsoft.com/office/drawing/2014/main" id="{3CC16D5C-C7D5-CA02-F77A-87F6476BCB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00825" y="1428750"/>
          <a:ext cx="914400" cy="914400"/>
        </a:xfrm>
        <a:prstGeom prst="rect">
          <a:avLst/>
        </a:prstGeom>
      </xdr:spPr>
    </xdr:pic>
    <xdr:clientData/>
  </xdr:twoCellAnchor>
  <xdr:twoCellAnchor editAs="oneCell">
    <xdr:from>
      <xdr:col>5</xdr:col>
      <xdr:colOff>609600</xdr:colOff>
      <xdr:row>11</xdr:row>
      <xdr:rowOff>28575</xdr:rowOff>
    </xdr:from>
    <xdr:to>
      <xdr:col>6</xdr:col>
      <xdr:colOff>723901</xdr:colOff>
      <xdr:row>15</xdr:row>
      <xdr:rowOff>28576</xdr:rowOff>
    </xdr:to>
    <xdr:pic>
      <xdr:nvPicPr>
        <xdr:cNvPr id="4" name="Graphic 3" descr="Arrow Down with solid fill">
          <a:extLst>
            <a:ext uri="{FF2B5EF4-FFF2-40B4-BE49-F238E27FC236}">
              <a16:creationId xmlns:a16="http://schemas.microsoft.com/office/drawing/2014/main" id="{004C76CC-56A6-7B3F-DA90-59BFD837D4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00825" y="2886075"/>
          <a:ext cx="914400" cy="914400"/>
        </a:xfrm>
        <a:prstGeom prst="rect">
          <a:avLst/>
        </a:prstGeom>
      </xdr:spPr>
    </xdr:pic>
    <xdr:clientData/>
  </xdr:twoCellAnchor>
  <xdr:twoCellAnchor editAs="oneCell">
    <xdr:from>
      <xdr:col>5</xdr:col>
      <xdr:colOff>600075</xdr:colOff>
      <xdr:row>18</xdr:row>
      <xdr:rowOff>76200</xdr:rowOff>
    </xdr:from>
    <xdr:to>
      <xdr:col>6</xdr:col>
      <xdr:colOff>714376</xdr:colOff>
      <xdr:row>22</xdr:row>
      <xdr:rowOff>76200</xdr:rowOff>
    </xdr:to>
    <xdr:pic>
      <xdr:nvPicPr>
        <xdr:cNvPr id="5" name="Graphic 4" descr="Arrow Down with solid fill">
          <a:extLst>
            <a:ext uri="{FF2B5EF4-FFF2-40B4-BE49-F238E27FC236}">
              <a16:creationId xmlns:a16="http://schemas.microsoft.com/office/drawing/2014/main" id="{D4670843-61AC-281C-0EE9-F86BFC4E71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591300" y="4591050"/>
          <a:ext cx="914400" cy="914400"/>
        </a:xfrm>
        <a:prstGeom prst="rect">
          <a:avLst/>
        </a:prstGeom>
      </xdr:spPr>
    </xdr:pic>
    <xdr:clientData/>
  </xdr:twoCellAnchor>
  <xdr:twoCellAnchor editAs="oneCell">
    <xdr:from>
      <xdr:col>2</xdr:col>
      <xdr:colOff>1228725</xdr:colOff>
      <xdr:row>5</xdr:row>
      <xdr:rowOff>19050</xdr:rowOff>
    </xdr:from>
    <xdr:to>
      <xdr:col>2</xdr:col>
      <xdr:colOff>2143125</xdr:colOff>
      <xdr:row>9</xdr:row>
      <xdr:rowOff>19049</xdr:rowOff>
    </xdr:to>
    <xdr:pic>
      <xdr:nvPicPr>
        <xdr:cNvPr id="7" name="Graphic 6" descr="Arrow Up with solid fill">
          <a:extLst>
            <a:ext uri="{FF2B5EF4-FFF2-40B4-BE49-F238E27FC236}">
              <a16:creationId xmlns:a16="http://schemas.microsoft.com/office/drawing/2014/main" id="{0D87DD59-05BB-D7CE-572F-2E317380C2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43100" y="1447800"/>
          <a:ext cx="914400" cy="914400"/>
        </a:xfrm>
        <a:prstGeom prst="rect">
          <a:avLst/>
        </a:prstGeom>
      </xdr:spPr>
    </xdr:pic>
    <xdr:clientData/>
  </xdr:twoCellAnchor>
  <xdr:twoCellAnchor editAs="oneCell">
    <xdr:from>
      <xdr:col>2</xdr:col>
      <xdr:colOff>1247775</xdr:colOff>
      <xdr:row>11</xdr:row>
      <xdr:rowOff>104775</xdr:rowOff>
    </xdr:from>
    <xdr:to>
      <xdr:col>2</xdr:col>
      <xdr:colOff>2162175</xdr:colOff>
      <xdr:row>15</xdr:row>
      <xdr:rowOff>104776</xdr:rowOff>
    </xdr:to>
    <xdr:pic>
      <xdr:nvPicPr>
        <xdr:cNvPr id="8" name="Graphic 7" descr="Arrow Up with solid fill">
          <a:extLst>
            <a:ext uri="{FF2B5EF4-FFF2-40B4-BE49-F238E27FC236}">
              <a16:creationId xmlns:a16="http://schemas.microsoft.com/office/drawing/2014/main" id="{92178CD6-27BA-053D-6D54-441BDC9D5A6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62150" y="2962275"/>
          <a:ext cx="914400" cy="914400"/>
        </a:xfrm>
        <a:prstGeom prst="rect">
          <a:avLst/>
        </a:prstGeom>
      </xdr:spPr>
    </xdr:pic>
    <xdr:clientData/>
  </xdr:twoCellAnchor>
  <xdr:twoCellAnchor editAs="oneCell">
    <xdr:from>
      <xdr:col>2</xdr:col>
      <xdr:colOff>1238250</xdr:colOff>
      <xdr:row>18</xdr:row>
      <xdr:rowOff>85725</xdr:rowOff>
    </xdr:from>
    <xdr:to>
      <xdr:col>2</xdr:col>
      <xdr:colOff>2152650</xdr:colOff>
      <xdr:row>22</xdr:row>
      <xdr:rowOff>85725</xdr:rowOff>
    </xdr:to>
    <xdr:pic>
      <xdr:nvPicPr>
        <xdr:cNvPr id="9" name="Graphic 8" descr="Arrow Up with solid fill">
          <a:extLst>
            <a:ext uri="{FF2B5EF4-FFF2-40B4-BE49-F238E27FC236}">
              <a16:creationId xmlns:a16="http://schemas.microsoft.com/office/drawing/2014/main" id="{DFE6FA5D-FAB5-49A2-7B4E-3492986A7C5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52625" y="4600575"/>
          <a:ext cx="914400" cy="914400"/>
        </a:xfrm>
        <a:prstGeom prst="rect">
          <a:avLst/>
        </a:prstGeom>
      </xdr:spPr>
    </xdr:pic>
    <xdr:clientData/>
  </xdr:twoCellAnchor>
  <xdr:twoCellAnchor editAs="oneCell">
    <xdr:from>
      <xdr:col>1</xdr:col>
      <xdr:colOff>136071</xdr:colOff>
      <xdr:row>0</xdr:row>
      <xdr:rowOff>167473</xdr:rowOff>
    </xdr:from>
    <xdr:to>
      <xdr:col>2</xdr:col>
      <xdr:colOff>1189629</xdr:colOff>
      <xdr:row>0</xdr:row>
      <xdr:rowOff>879231</xdr:rowOff>
    </xdr:to>
    <xdr:pic>
      <xdr:nvPicPr>
        <xdr:cNvPr id="2" name="Picture 1" descr="A logo for a company&#10;&#10;Description automatically generated">
          <a:extLst>
            <a:ext uri="{FF2B5EF4-FFF2-40B4-BE49-F238E27FC236}">
              <a16:creationId xmlns:a16="http://schemas.microsoft.com/office/drawing/2014/main" id="{DFDB025A-2A08-42B8-A70E-19DB7CAE392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9890" y="167473"/>
          <a:ext cx="1524574" cy="71175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1314450</xdr:colOff>
      <xdr:row>1</xdr:row>
      <xdr:rowOff>628900</xdr:rowOff>
    </xdr:to>
    <xdr:pic>
      <xdr:nvPicPr>
        <xdr:cNvPr id="2" name="Picture 1" descr="A logo for a company&#10;&#10;Description automatically generated">
          <a:extLst>
            <a:ext uri="{FF2B5EF4-FFF2-40B4-BE49-F238E27FC236}">
              <a16:creationId xmlns:a16="http://schemas.microsoft.com/office/drawing/2014/main" id="{797BDE33-26DD-43DD-A112-D22FE28783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180975"/>
          <a:ext cx="1310640" cy="6155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1322070</xdr:colOff>
      <xdr:row>1</xdr:row>
      <xdr:rowOff>613660</xdr:rowOff>
    </xdr:to>
    <xdr:pic>
      <xdr:nvPicPr>
        <xdr:cNvPr id="2" name="Picture 1" descr="A logo for a company&#10;&#10;Description automatically generated">
          <a:extLst>
            <a:ext uri="{FF2B5EF4-FFF2-40B4-BE49-F238E27FC236}">
              <a16:creationId xmlns:a16="http://schemas.microsoft.com/office/drawing/2014/main" id="{C293267D-BE91-4286-AFD9-90B4FD8AB6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90500"/>
          <a:ext cx="1314450" cy="6136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orizondistributorsltd-my.sharepoint.com/Documents%20and%20Settings/seguinc/Local%20Settings/Temporary%20Internet%20Files/Content.Outlook/GY5VDM85/DOC%20CAN%204002%20ITEM%20SET%20UP%20March%20%2015,%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eguinc\Local%20Settings\Temporary%20Internet%20Files\Content.Outlook\GY5VDM85\DOC%20CAN%204002%20ITEM%20SET%20UP%20March%20%2015,%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wner\AppData\Local\Microsoft\Windows\Temporary%20Internet%20Files\Content.Outlook\F8559LQS\RecoveredExternalLin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orizondistributorsltd-my.sharepoint.com/Users/Owner/AppData/Local/Microsoft/Windows/Temporary%20Internet%20Files/Content.Outlook/F8559LQS/RecoveredExternalLink1"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 Id="rId1"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s>
</file>

<file path=xl/externalLinks/_rels/externalLink6.xml.rels><?xml version="1.0" encoding="UTF-8" standalone="yes"?>
<Relationships xmlns="http://schemas.openxmlformats.org/package/2006/relationships"><Relationship Id="rId3" Type="http://schemas.openxmlformats.org/officeDocument/2006/relationships/externalLinkPath" Target="file:///C:\Users\lfill\OneDrive\Documents\4-HORIZON\09-GAYLE\1.0%20Prospective%20New%20Supplier%20Site%20Documents\2.0%20New%20Product%20Listing%20Forms\JULY%2031%20-%20New%20Listing%20Form%20Update\1_Grocery%20New%20Product%20Listing%20Form%20Horizon_LONG_Jul30_2024.xlsx" TargetMode="External"/><Relationship Id="rId2" Type="http://schemas.microsoft.com/office/2019/04/relationships/externalLinkLongPath" Target="file:///C:\Users\lfill\OneDrive\Documents\4-HORIZON\09-GAYLE\1.0%20Prospective%20New%20Supplier%20Site%20Documents\2.0%20New%20Product%20Listing%20Forms\JULY%2031%20-%20New%20Listing%20Form%20Update\1_Grocery%20New%20Product%20Listing%20Form%20Horizon_LONG_Jul30_2024.xlsx?A9D556AC" TargetMode="External"/><Relationship Id="rId1" Type="http://schemas.openxmlformats.org/officeDocument/2006/relationships/externalLinkPath" Target="file:///\\A9D556AC\1_Grocery%20New%20Product%20Listing%20Form%20Horizon_LONG_Jul30_2024.xlsx" TargetMode="External"/></Relationships>
</file>

<file path=xl/externalLinks/_rels/externalLink7.xml.rels><?xml version="1.0" encoding="UTF-8" standalone="yes"?>
<Relationships xmlns="http://schemas.openxmlformats.org/package/2006/relationships"><Relationship Id="rId3" Type="http://schemas.openxmlformats.org/officeDocument/2006/relationships/externalLinkPath" Target="https://horizondistributorsltd-my.sharepoint.com/personal/terrin_horizondistributors_com/Documents/Documents/.%20%20%20%20%20%20Project%20-%20Attributes%20+%20Values/New%20Product%20Listing%20Form%20Updates/2_Wellness%20New%20Product%20Listing%20Form%20Horizon_%202024%20-%20Jan%204%202024.xlsx" TargetMode="External"/><Relationship Id="rId2" Type="http://schemas.microsoft.com/office/2019/04/relationships/externalLinkLongPath" Target="https://horizondistributorsltd-my.sharepoint.com/personal/terrin_horizondistributors_com/Documents/Documents/.%20%20%20%20%20%20Project%20-%20Attributes%20+%20Values/New%20Product%20Listing%20Form%20Updates/2_Wellness%20New%20Product%20Listing%20Form%20Horizon_%202024%20-%20Jan%204%202024.xlsx?97E20970" TargetMode="External"/><Relationship Id="rId1" Type="http://schemas.openxmlformats.org/officeDocument/2006/relationships/externalLinkPath" Target="file:///\\97E20970\2_Wellness%20New%20Product%20Listing%20Form%20Horizon_%202024%20-%20Jan%204%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 val="Specs + Pricing"/>
      <sheetName val="Monthly Specials 2019"/>
      <sheetName val="Casestacks 2019"/>
      <sheetName val="Accounting Inform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 val="Specs + Pricing"/>
      <sheetName val="Monthly Specials 2019"/>
      <sheetName val="Casestacks 2019"/>
      <sheetName val="Accounting Inform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Definitions"/>
      <sheetName val="Instructions for Use"/>
      <sheetName val="Review-Update"/>
      <sheetName val="Desc &amp; Ingr"/>
      <sheetName val="Legal Profile"/>
      <sheetName val="Mfr Profile"/>
      <sheetName val="Ship Profile"/>
      <sheetName val="H-H Profile"/>
      <sheetName val="Company Information"/>
      <sheetName val="Lettre Préqualification"/>
      <sheetName val="Identification d'OCIR"/>
      <sheetName val="Clauses obligatoires"/>
      <sheetName val="Calendrier fermetures"/>
      <sheetName val="PAGE 1=Période 01"/>
      <sheetName val="Annexe A=01"/>
      <sheetName val="PAGE 1=Période 02"/>
      <sheetName val="Annexe A=02"/>
      <sheetName val="PAGE 1=Période 03"/>
      <sheetName val="Annexe A=03"/>
      <sheetName val="PAGE 1=Période 04"/>
      <sheetName val="Annexe A=04"/>
      <sheetName val="PAGE 1=Période 05"/>
      <sheetName val="Annexe A=05"/>
      <sheetName val="PAGE 1=Période 06"/>
      <sheetName val="Annexe A=06"/>
      <sheetName val="Rapport(s) périodique(s)=B"/>
      <sheetName val="Lists - DO NOT COMPLETE"/>
      <sheetName val="Product Info"/>
      <sheetName val="Handling &amp; Hazardous Profile"/>
      <sheetName val="Ingredient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Definitions"/>
      <sheetName val="Instructions for Use"/>
      <sheetName val="Review-Update"/>
      <sheetName val="Desc &amp; Ingr"/>
      <sheetName val="Legal Profile"/>
      <sheetName val="Mfr Profile"/>
      <sheetName val="Ship Profile"/>
      <sheetName val="H-H Profile"/>
      <sheetName val="Company Information"/>
      <sheetName val="Lettre Préqualification"/>
      <sheetName val="Identification d'OCIR"/>
      <sheetName val="Clauses obligatoires"/>
      <sheetName val="Calendrier fermetures"/>
      <sheetName val="PAGE 1=Période 01"/>
      <sheetName val="Annexe A=01"/>
      <sheetName val="PAGE 1=Période 02"/>
      <sheetName val="Annexe A=02"/>
      <sheetName val="PAGE 1=Période 03"/>
      <sheetName val="Annexe A=03"/>
      <sheetName val="PAGE 1=Période 04"/>
      <sheetName val="Annexe A=04"/>
      <sheetName val="PAGE 1=Période 05"/>
      <sheetName val="Annexe A=05"/>
      <sheetName val="PAGE 1=Période 06"/>
      <sheetName val="Annexe A=06"/>
      <sheetName val="Rapport(s) périodique(s)=B"/>
      <sheetName val="Lists - DO NOT COMPLETE"/>
      <sheetName val="Product Info"/>
      <sheetName val="Handling &amp; Hazardous Profile"/>
      <sheetName val="Ingredient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w Vendor Information"/>
      <sheetName val="Drop Down Lists"/>
      <sheetName val="Category Lists"/>
      <sheetName val="Verification Process"/>
      <sheetName val="New Vendor Set Up Form 2024 rev"/>
    </sheetNames>
    <sheetDataSet>
      <sheetData sheetId="0"/>
      <sheetData sheetId="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4.0 Attributes Index"/>
      <sheetName val="0.0 READ ME - Instructions"/>
      <sheetName val="1.0 Specs + Pricing"/>
      <sheetName val="2.0 Accounting Information"/>
      <sheetName val="3.0 SRP Calculation Example"/>
      <sheetName val="4.0 Attributes Ind2"/>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2_Wellness New Product Listing "/>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254902-3B22-4160-B46B-17E9C6B82058}" name="Table1" displayName="Table1" ref="F1:H10" totalsRowShown="0" headerRowDxfId="87" dataDxfId="86">
  <autoFilter ref="F1:H10" xr:uid="{28C218B4-CD04-4BCA-903E-ADBE4720CDE2}"/>
  <tableColumns count="3">
    <tableColumn id="1" xr3:uid="{59B62B54-7EE4-4016-A4F5-E46F190E1838}" name="g01_code" dataDxfId="85"/>
    <tableColumn id="2" xr3:uid="{6246E5AE-B7D4-405E-BA0D-3BD84147302F}" name="g01" dataDxfId="84"/>
    <tableColumn id="3" xr3:uid="{A66B2771-7C70-4E7F-B42A-C5C3D337AE19}" name="g01_desc" dataDxfId="83">
      <calculatedColumnFormula>F2&amp;" - "&amp;G2</calculatedColumnFormula>
    </tableColumn>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11E925-F9F0-439A-941A-DED5088EF4F3}" name="Table11" displayName="Table11" ref="AL1:AN5" totalsRowShown="0" headerRowDxfId="42" dataDxfId="41">
  <autoFilter ref="AL1:AN5" xr:uid="{89607542-82E7-4D05-8D87-3DEE39EDAE2B}"/>
  <tableColumns count="3">
    <tableColumn id="1" xr3:uid="{EAD39518-C9DC-4E1C-80D0-90BAEC6898DF}" name="g09_code" dataDxfId="40"/>
    <tableColumn id="2" xr3:uid="{01C19994-38C7-452E-9D01-1E247F076DB2}" name="g09" dataDxfId="39"/>
    <tableColumn id="3" xr3:uid="{1C09D911-8539-496B-B657-4FA3DDF193E4}" name="g09_desc" dataDxfId="38">
      <calculatedColumnFormula>AL2&amp;" - "&amp;AM2</calculatedColumnFormula>
    </tableColumn>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D769333-6E0E-485E-96DA-EC756A5C2EC0}" name="Table12" displayName="Table12" ref="AH1:AJ12" totalsRowShown="0" headerRowDxfId="37" dataDxfId="36">
  <autoFilter ref="AH1:AJ12" xr:uid="{35B577DA-E2A5-4DA3-B03F-A9BF4A133163}"/>
  <tableColumns count="3">
    <tableColumn id="1" xr3:uid="{B7BF96CD-1F86-488A-B14C-9901822FC846}" name="g08_code" dataDxfId="35"/>
    <tableColumn id="2" xr3:uid="{DA1EB67F-76E7-4A5C-95B8-CA2659DF7FB4}" name="g08" dataDxfId="34"/>
    <tableColumn id="3" xr3:uid="{67895911-2130-473E-921E-95C02BF3F9D2}" name="g08_desc" dataDxfId="33">
      <calculatedColumnFormula>AH2&amp;" - "&amp;AI2</calculatedColumnFormula>
    </tableColumn>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3F9F0A-4003-44D4-B22E-F15662984603}" name="Table13" displayName="Table13" ref="AD1:AF6" totalsRowShown="0" headerRowDxfId="32" dataDxfId="31">
  <autoFilter ref="AD1:AF6" xr:uid="{41553B78-65CD-4B54-AE44-1795617ABC48}"/>
  <tableColumns count="3">
    <tableColumn id="1" xr3:uid="{0B2D36C1-E647-40AA-8B02-4B54EF2CC1FC}" name="g07_code" dataDxfId="30"/>
    <tableColumn id="2" xr3:uid="{27BA5290-B4D6-41FA-A71F-87D6D0591A51}" name="g07" dataDxfId="29"/>
    <tableColumn id="3" xr3:uid="{67F8BDFD-85C8-44F8-BB9C-0B9A1C092C3D}" name="g07_desc" dataDxfId="28">
      <calculatedColumnFormula>AD2&amp;" - "&amp;AE2</calculatedColumnFormula>
    </tableColumn>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74808A-3A50-4E78-9983-18A9C17E7CFF}" name="Table14" displayName="Table14" ref="Z1:AB9" totalsRowShown="0" headerRowDxfId="27" dataDxfId="26">
  <autoFilter ref="Z1:AB9" xr:uid="{348055F0-6CD1-44F5-86A9-39D717F1A1E7}"/>
  <tableColumns count="3">
    <tableColumn id="1" xr3:uid="{4D9C3CBE-9923-4719-8140-AF8187B72DE0}" name="g06_code" dataDxfId="25"/>
    <tableColumn id="2" xr3:uid="{EF9E3F56-958C-4B2E-B8CB-B3D0F8079969}" name="g06" dataDxfId="24"/>
    <tableColumn id="3" xr3:uid="{B84CC4F1-DDBF-4504-BCEA-6BCE01C76BEB}" name="g06_desc" dataDxfId="23">
      <calculatedColumnFormula>Z2&amp;" - "&amp;AA2</calculatedColumnFormula>
    </tableColumn>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51E7026-C600-47EC-9836-4389EFCE4A3E}" name="Table15" displayName="Table15" ref="V1:X5" totalsRowShown="0" headerRowDxfId="22" dataDxfId="21">
  <autoFilter ref="V1:X5" xr:uid="{A66D14E7-5036-4559-8109-ED91099002D3}"/>
  <tableColumns count="3">
    <tableColumn id="1" xr3:uid="{3B585655-68CB-46B7-9FD1-826B36F1FB20}" name="g05_code" dataDxfId="20"/>
    <tableColumn id="2" xr3:uid="{F7100C05-EC51-497D-B465-783DB6BF2140}" name="g05" dataDxfId="19"/>
    <tableColumn id="3" xr3:uid="{12704459-B7A4-4BDC-B5F5-228E8615AA78}" name="g05_desc" dataDxfId="18">
      <calculatedColumnFormula>V2&amp;" - "&amp;W2</calculatedColumnFormula>
    </tableColumn>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AD7BD08-0979-4692-82BB-F7B3D99BDC38}" name="Table16" displayName="Table16" ref="R1:T10" totalsRowShown="0" headerRowDxfId="17" dataDxfId="16">
  <autoFilter ref="R1:T10" xr:uid="{F012185D-B773-4316-953A-22E8025E0699}"/>
  <tableColumns count="3">
    <tableColumn id="1" xr3:uid="{C2338E52-138C-4B71-B2A2-1D45CC170A86}" name="g04_code" dataDxfId="15"/>
    <tableColumn id="2" xr3:uid="{3A669B21-6C9A-42A4-9B35-879FB3EA9F3D}" name="g04" dataDxfId="14"/>
    <tableColumn id="3" xr3:uid="{717B8C2D-A80F-423A-9786-14B3E199178E}" name="g04_desc" dataDxfId="13">
      <calculatedColumnFormula>R2&amp;" - "&amp;S2</calculatedColumnFormula>
    </tableColum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BFAF1AC-F0B5-4B5C-8222-11F9C7288B76}" name="Table17" displayName="Table17" ref="A1:D13" totalsRowShown="0" headerRowDxfId="12" dataDxfId="11">
  <autoFilter ref="A1:D13" xr:uid="{E357ED38-8DBB-4DA7-8523-1204225C1E40}"/>
  <tableColumns count="4">
    <tableColumn id="1" xr3:uid="{E1896E49-2CFD-41BC-89EC-D138538D74F4}" name="cat_code" dataDxfId="10"/>
    <tableColumn id="2" xr3:uid="{AFEAF772-D15C-40F6-B188-B04D01C2088C}" name="category" dataDxfId="9"/>
    <tableColumn id="3" xr3:uid="{23856ABA-C1BE-4759-BC2D-1CD539D062AB}" name="category_desc" dataDxfId="8"/>
    <tableColumn id="4" xr3:uid="{52BAB4C8-38C1-4EC0-8049-427785612B33}" name="subcat_indirect_name" dataDxfId="7">
      <calculatedColumnFormula>"SUB_"&amp;Table17[[#This Row],[cat_code]]</calculatedColumnFormula>
    </tableColumn>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7BB84-D536-4839-B0B6-294760880CE2}" name="Table173" displayName="Table173" ref="A17:D21" totalsRowShown="0" headerRowDxfId="6" dataDxfId="5">
  <autoFilter ref="A17:D21" xr:uid="{BF9D275F-ABDE-4BE4-A5D1-9389AA5B6692}"/>
  <tableColumns count="4">
    <tableColumn id="1" xr3:uid="{3076DD1C-3D3E-402E-8FC8-24973A8CB926}" name="cat_code" dataDxfId="4"/>
    <tableColumn id="2" xr3:uid="{EEE8A180-100F-48B1-83FB-52B027EC7B7E}" name="category" dataDxfId="3"/>
    <tableColumn id="3" xr3:uid="{13F917E7-4672-42EC-A47A-091C2568C2AE}" name="category_desc" dataDxfId="2"/>
    <tableColumn id="4" xr3:uid="{E772BA39-DB5B-423A-A236-F0A08ABCD2E1}" name="subcat_indirect_name" dataDxfId="1">
      <calculatedColumnFormula>"SUB_"&amp;Table173[[#This Row],[cat_code]]</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45D1C3-980C-4BA0-806F-90281BB0D396}" name="Table3" displayName="Table3" ref="J1:L11" totalsRowShown="0" headerRowDxfId="82" dataDxfId="81">
  <autoFilter ref="J1:L11" xr:uid="{5036EA42-8539-446E-BF4C-641F5181E9FC}"/>
  <tableColumns count="3">
    <tableColumn id="1" xr3:uid="{B0A7E0F8-F432-4EFC-91F1-D89901ED9E13}" name="g02_code" dataDxfId="80"/>
    <tableColumn id="2" xr3:uid="{9ECE2B5F-8612-472E-B5D6-E6CA62F9F098}" name="g02" dataDxfId="79"/>
    <tableColumn id="3" xr3:uid="{3F9C716C-45E9-4DA5-8701-61B189E9B0B9}" name="g02_desc" dataDxfId="78">
      <calculatedColumnFormula>J2&amp;" - "&amp;K2</calculatedColumn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B2FD33-2BB1-467B-B8B9-116961F1CEA4}" name="Table4" displayName="Table4" ref="N1:P8" totalsRowShown="0" headerRowDxfId="77" dataDxfId="76">
  <autoFilter ref="N1:P8" xr:uid="{ABA23E79-5459-40D5-A3C4-68F659BA0A40}"/>
  <tableColumns count="3">
    <tableColumn id="1" xr3:uid="{822982FF-6CCC-4022-9354-8A37645DF15A}" name="g03_code" dataDxfId="75"/>
    <tableColumn id="2" xr3:uid="{B2466A93-6E15-4C5B-BEE0-2DCDB373CA75}" name="g03" dataDxfId="74"/>
    <tableColumn id="3" xr3:uid="{87260D86-58E3-4DE3-906D-87B707250D2B}" name="g03_desc" dataDxfId="73">
      <calculatedColumnFormula>N2&amp;" - "&amp;O2</calculatedColumnFormula>
    </tableColum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912B0B-5379-45FD-A8A9-2461698AFDF2}" name="Table5" displayName="Table5" ref="BJ1:BL4" totalsRowShown="0" headerRowDxfId="72" dataDxfId="71">
  <autoFilter ref="BJ1:BL4" xr:uid="{6AFF818D-F5DE-4A81-9558-52537DA6701E}"/>
  <tableColumns count="3">
    <tableColumn id="1" xr3:uid="{E42F542C-62E1-45FD-8EF2-14CE511FAC66}" name="g16_code" dataDxfId="70"/>
    <tableColumn id="2" xr3:uid="{C57F9D10-F6B4-4D6F-9FA0-388A027E3A7A}" name="g16" dataDxfId="69"/>
    <tableColumn id="3" xr3:uid="{23695FEB-C7C7-4B7C-A06D-A6363A25B9F5}" name="g16_desc" dataDxfId="68">
      <calculatedColumnFormula>BJ2&amp;" - "&amp;BK2</calculatedColumnFormula>
    </tableColumn>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BFC800-28B2-4E37-9834-16E416186B90}" name="Table6" displayName="Table6" ref="BF1:BH6" totalsRowShown="0" headerRowDxfId="67" dataDxfId="66">
  <autoFilter ref="BF1:BH6" xr:uid="{A262EC7D-BD5A-4E28-8E2A-BB840D060A90}"/>
  <tableColumns count="3">
    <tableColumn id="1" xr3:uid="{81919329-5B05-4757-A246-7582978D2F74}" name="g15_code" dataDxfId="65"/>
    <tableColumn id="2" xr3:uid="{5BA9F209-0A5E-435E-8C10-D507164479A6}" name="g15" dataDxfId="64"/>
    <tableColumn id="3" xr3:uid="{9DA0F2B4-7DD8-4968-8076-C5733C8217BE}" name="g15_desc" dataDxfId="63">
      <calculatedColumnFormula>BF2&amp;" - "&amp;BG2</calculatedColumnFormula>
    </tableColumn>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9BCB95-6006-4880-8086-6BDB5A2CF821}" name="Table7" displayName="Table7" ref="BB1:BD3" totalsRowShown="0" headerRowDxfId="62" dataDxfId="61">
  <autoFilter ref="BB1:BD3" xr:uid="{C9E89BAC-FA72-492A-BEB7-6BD46DD593FD}"/>
  <tableColumns count="3">
    <tableColumn id="1" xr3:uid="{3FF3279D-B125-47C0-A4BA-13F197C366E7}" name="g13_code" dataDxfId="60"/>
    <tableColumn id="2" xr3:uid="{FC489CC6-FDF2-40E5-A8B7-FACB18AC48D0}" name="g13" dataDxfId="59"/>
    <tableColumn id="3" xr3:uid="{AE7C5723-1807-4697-B49D-451D2C347E07}" name="g13_desc" dataDxfId="58">
      <calculatedColumnFormula>BB2&amp;" - "&amp;BC2</calculatedColumnFormula>
    </tableColumn>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FCF261C-A460-459A-934F-8405984E9305}" name="Table8" displayName="Table8" ref="AX1:AZ9" totalsRowShown="0" headerRowDxfId="57" dataDxfId="56">
  <autoFilter ref="AX1:AZ9" xr:uid="{EF9B461A-27A4-4501-BC8A-65D76B7A1D8B}"/>
  <tableColumns count="3">
    <tableColumn id="1" xr3:uid="{76712012-4D7C-4774-8557-ADE7D29CA293}" name="g12_code" dataDxfId="55"/>
    <tableColumn id="2" xr3:uid="{B72DF316-7234-4973-A82F-0702962A2F81}" name="g12" dataDxfId="54"/>
    <tableColumn id="3" xr3:uid="{D4646B45-EEE6-4A39-8777-6F7A238ECF94}" name="g12_desc" dataDxfId="53">
      <calculatedColumnFormula>AX2&amp;" - "&amp;AY2</calculatedColumnFormula>
    </tableColumn>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82BFB1-B25B-4B2C-A604-FFA160637029}" name="Table9" displayName="Table9" ref="AT1:AV5" totalsRowShown="0" headerRowDxfId="52" dataDxfId="51">
  <autoFilter ref="AT1:AV5" xr:uid="{01D13005-E4E2-41F3-B15F-AE0735D10BE8}"/>
  <tableColumns count="3">
    <tableColumn id="1" xr3:uid="{B38A065F-F0A1-47B9-833D-54C138864274}" name="g11_code" dataDxfId="50"/>
    <tableColumn id="2" xr3:uid="{0EC66F91-2076-43D5-AF94-938C96899967}" name="g11" dataDxfId="49"/>
    <tableColumn id="3" xr3:uid="{21391B73-F760-49B4-BB5C-155A43B966D3}" name="g11_desc" dataDxfId="48">
      <calculatedColumnFormula>AT2&amp;" - "&amp;AU2</calculatedColumnFormula>
    </tableColumn>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B6971D-1843-40DE-8178-F14949934721}" name="Table10" displayName="Table10" ref="AP1:AR2" totalsRowShown="0" headerRowDxfId="47" dataDxfId="46">
  <autoFilter ref="AP1:AR2" xr:uid="{B8359F3E-1B46-46ED-84F1-A08BCE3DB5C5}"/>
  <tableColumns count="3">
    <tableColumn id="1" xr3:uid="{B459C83E-04A7-4955-A5CC-D3113D83471A}" name="g10_code" dataDxfId="45"/>
    <tableColumn id="2" xr3:uid="{6E722D2D-9104-4C83-AEB4-8FB58EDEB734}" name="g10" dataDxfId="44"/>
    <tableColumn id="3" xr3:uid="{17A5C9C6-F817-4CEE-8F21-CCDC72C6FCC4}" name="g10_desc" dataDxfId="43">
      <calculatedColumnFormula>AP2&amp;" - "&amp;AQ2</calculatedColumnFormula>
    </tableColumn>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smith@shaw.ca" TargetMode="External"/><Relationship Id="rId2" Type="http://schemas.openxmlformats.org/officeDocument/2006/relationships/hyperlink" Target="mailto:orderdesk@unclejoes.com" TargetMode="External"/><Relationship Id="rId1" Type="http://schemas.openxmlformats.org/officeDocument/2006/relationships/hyperlink" Target="mailto:efudd@shaw.ca"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melissaj@unclejoe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B4FE-CDD4-4EC2-9251-D5FB236CA91A}">
  <sheetPr codeName="Sheet1">
    <tabColor rgb="FFFFFF00"/>
  </sheetPr>
  <dimension ref="A1:AP130"/>
  <sheetViews>
    <sheetView showGridLines="0" topLeftCell="A7" zoomScaleNormal="100" workbookViewId="0"/>
  </sheetViews>
  <sheetFormatPr defaultColWidth="9.375" defaultRowHeight="13.2" x14ac:dyDescent="0.3"/>
  <cols>
    <col min="1" max="1" width="4.125" style="52" customWidth="1"/>
    <col min="2" max="2" width="131.5" style="54" customWidth="1"/>
    <col min="3" max="3" width="8.375" style="52" customWidth="1"/>
    <col min="4" max="4" width="81" style="52" customWidth="1"/>
    <col min="5" max="5" width="31.125" style="52" customWidth="1"/>
    <col min="6" max="6" width="27.5" style="52" customWidth="1"/>
    <col min="7" max="7" width="9.375" style="52"/>
    <col min="8" max="8" width="32" style="52" customWidth="1"/>
    <col min="9" max="16384" width="9.375" style="52"/>
  </cols>
  <sheetData>
    <row r="1" spans="1:42" x14ac:dyDescent="0.3">
      <c r="A1" s="50"/>
      <c r="B1" s="51"/>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x14ac:dyDescent="0.3">
      <c r="A2" s="50"/>
      <c r="B2" s="51"/>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row>
    <row r="3" spans="1:42" x14ac:dyDescent="0.3">
      <c r="A3" s="50"/>
      <c r="B3" s="51"/>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x14ac:dyDescent="0.3">
      <c r="A4" s="50"/>
      <c r="B4" s="51"/>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x14ac:dyDescent="0.3">
      <c r="A5" s="50"/>
      <c r="B5" s="51"/>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ht="33" customHeight="1" x14ac:dyDescent="0.3">
      <c r="A6" s="50"/>
      <c r="B6" s="51"/>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row>
    <row r="7" spans="1:42" s="380" customFormat="1" ht="39.75" customHeight="1" x14ac:dyDescent="0.3">
      <c r="A7" s="378"/>
      <c r="B7" s="379" t="s">
        <v>790</v>
      </c>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row>
    <row r="8" spans="1:42" ht="8.25" hidden="1" customHeight="1" x14ac:dyDescent="0.3">
      <c r="A8" s="50"/>
      <c r="B8" s="355"/>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row>
    <row r="9" spans="1:42" ht="27" customHeight="1" x14ac:dyDescent="0.3">
      <c r="A9" s="50"/>
      <c r="B9" s="356" t="s">
        <v>796</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2" ht="231" customHeight="1" x14ac:dyDescent="0.3">
      <c r="A10" s="50"/>
      <c r="B10" s="357" t="s">
        <v>800</v>
      </c>
      <c r="C10" s="50"/>
      <c r="D10" s="244"/>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row>
    <row r="11" spans="1:42" ht="15.75" customHeight="1" x14ac:dyDescent="0.3">
      <c r="A11" s="50"/>
      <c r="B11" s="357"/>
      <c r="C11" s="50"/>
      <c r="D11" s="244"/>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row>
    <row r="12" spans="1:42" ht="29.25" customHeight="1" x14ac:dyDescent="0.3">
      <c r="A12" s="50"/>
      <c r="B12" s="358" t="s">
        <v>792</v>
      </c>
      <c r="C12" s="50"/>
      <c r="D12" s="244"/>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row>
    <row r="13" spans="1:42" ht="27" customHeight="1" x14ac:dyDescent="0.3">
      <c r="A13" s="50"/>
      <c r="B13" s="356" t="s">
        <v>795</v>
      </c>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248.25" customHeight="1" x14ac:dyDescent="0.3">
      <c r="A14" s="50"/>
      <c r="B14" s="359" t="s">
        <v>802</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row>
    <row r="15" spans="1:42" ht="29.25" customHeight="1" x14ac:dyDescent="0.3">
      <c r="A15" s="50"/>
      <c r="B15" s="360" t="s">
        <v>791</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row>
    <row r="16" spans="1:42" ht="6.75" customHeight="1" x14ac:dyDescent="0.3">
      <c r="A16" s="50"/>
      <c r="B16" s="361"/>
      <c r="C16" s="53"/>
      <c r="D16" s="53"/>
      <c r="E16" s="53"/>
      <c r="F16" s="53"/>
      <c r="G16" s="53"/>
      <c r="H16" s="53"/>
      <c r="I16" s="53"/>
      <c r="J16" s="53"/>
      <c r="K16" s="53"/>
      <c r="L16" s="53"/>
      <c r="M16" s="53"/>
      <c r="N16" s="53"/>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2" ht="23.25" customHeight="1" x14ac:dyDescent="0.3">
      <c r="A17" s="50"/>
      <c r="B17" s="362" t="s">
        <v>736</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row>
    <row r="18" spans="1:42" ht="16.5" customHeight="1" x14ac:dyDescent="0.3">
      <c r="A18" s="50"/>
      <c r="B18" s="363" t="s">
        <v>737</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row>
    <row r="19" spans="1:42" ht="17.25" customHeight="1" x14ac:dyDescent="0.3">
      <c r="A19" s="50"/>
      <c r="B19" s="363" t="s">
        <v>738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row>
    <row r="20" spans="1:42" ht="25.5" customHeight="1" x14ac:dyDescent="0.3">
      <c r="A20" s="50"/>
      <c r="B20" s="363" t="s">
        <v>789</v>
      </c>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row>
    <row r="21" spans="1:42" ht="3" customHeight="1" x14ac:dyDescent="0.3">
      <c r="A21" s="50"/>
      <c r="B21" s="364"/>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row>
    <row r="22" spans="1:42" ht="35.25" customHeight="1" x14ac:dyDescent="0.3">
      <c r="A22" s="50"/>
      <c r="B22" s="365" t="s">
        <v>786</v>
      </c>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row>
    <row r="23" spans="1:42" ht="17.25" customHeight="1" x14ac:dyDescent="0.3">
      <c r="A23" s="50"/>
      <c r="B23" s="366"/>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2" ht="24" customHeight="1" x14ac:dyDescent="0.3">
      <c r="A24" s="50"/>
      <c r="B24" s="362" t="s">
        <v>739</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row>
    <row r="25" spans="1:42" ht="20.100000000000001" customHeight="1" x14ac:dyDescent="0.3">
      <c r="A25" s="50"/>
      <c r="B25" s="363" t="s">
        <v>820</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row>
    <row r="26" spans="1:42" ht="16.5" customHeight="1" x14ac:dyDescent="0.3">
      <c r="A26" s="50"/>
      <c r="B26" s="367" t="s">
        <v>822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row>
    <row r="27" spans="1:42" ht="16.5" customHeight="1" x14ac:dyDescent="0.3">
      <c r="A27" s="50"/>
      <c r="B27" s="367" t="s">
        <v>823</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row>
    <row r="28" spans="1:42" ht="16.5" customHeight="1" x14ac:dyDescent="0.3">
      <c r="A28" s="50"/>
      <c r="B28" s="367" t="s">
        <v>821</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row>
    <row r="29" spans="1:42" ht="16.5" customHeight="1" x14ac:dyDescent="0.3">
      <c r="A29" s="50"/>
      <c r="B29" s="367" t="s">
        <v>1</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row>
    <row r="30" spans="1:42" ht="16.5" customHeight="1" x14ac:dyDescent="0.3">
      <c r="A30" s="50"/>
      <c r="B30" s="367" t="s">
        <v>0</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row>
    <row r="31" spans="1:42" ht="16.5" customHeight="1" x14ac:dyDescent="0.3">
      <c r="A31" s="50"/>
      <c r="B31" s="367" t="s">
        <v>174</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row>
    <row r="32" spans="1:42" ht="25.5" customHeight="1" x14ac:dyDescent="0.3">
      <c r="A32" s="50"/>
      <c r="B32" s="363" t="s">
        <v>824</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row>
    <row r="33" spans="1:42" ht="42" customHeight="1" x14ac:dyDescent="0.3">
      <c r="A33" s="50"/>
      <c r="B33" s="365" t="s">
        <v>788</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row>
    <row r="34" spans="1:42" ht="15.6" hidden="1" x14ac:dyDescent="0.3">
      <c r="A34" s="50"/>
      <c r="B34" s="35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row>
    <row r="35" spans="1:42" ht="26.25" customHeight="1" x14ac:dyDescent="0.3">
      <c r="A35" s="50"/>
      <c r="B35" s="362" t="s">
        <v>740</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row>
    <row r="36" spans="1:42" ht="37.5" customHeight="1" x14ac:dyDescent="0.3">
      <c r="A36" s="50"/>
      <c r="B36" s="363" t="s">
        <v>938</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ht="14.25" customHeight="1" x14ac:dyDescent="0.3">
      <c r="A37" s="50"/>
      <c r="B37" s="365" t="s">
        <v>801</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row>
    <row r="38" spans="1:42" x14ac:dyDescent="0.3">
      <c r="A38" s="50"/>
      <c r="B38" s="368"/>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row>
    <row r="39" spans="1:42" ht="26.25" customHeight="1" x14ac:dyDescent="0.3">
      <c r="A39" s="50"/>
      <c r="B39" s="362" t="s">
        <v>741</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ht="20.25" customHeight="1" x14ac:dyDescent="0.3">
      <c r="A40" s="50"/>
      <c r="B40" s="363" t="s">
        <v>742</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34.5" customHeight="1" x14ac:dyDescent="0.3">
      <c r="A41" s="50"/>
      <c r="B41" s="365" t="s">
        <v>774</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row>
    <row r="42" spans="1:42" ht="9.75" customHeight="1" x14ac:dyDescent="0.3">
      <c r="A42" s="50"/>
      <c r="B42" s="368"/>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row>
    <row r="43" spans="1:42" ht="26.25" customHeight="1" x14ac:dyDescent="0.3">
      <c r="A43" s="50"/>
      <c r="B43" s="362" t="s">
        <v>743</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row>
    <row r="44" spans="1:42" ht="37.5" customHeight="1" x14ac:dyDescent="0.3">
      <c r="A44" s="50"/>
      <c r="B44" s="363" t="s">
        <v>787</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row>
    <row r="45" spans="1:42" ht="23.25" customHeight="1" x14ac:dyDescent="0.3">
      <c r="A45" s="50"/>
      <c r="B45" s="365" t="s">
        <v>775</v>
      </c>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27" customHeight="1" x14ac:dyDescent="0.3">
      <c r="A46" s="50"/>
      <c r="B46" s="362" t="s">
        <v>744</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row>
    <row r="47" spans="1:42" ht="31.2" x14ac:dyDescent="0.3">
      <c r="A47" s="50"/>
      <c r="B47" s="363" t="s">
        <v>745</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row>
    <row r="48" spans="1:42" x14ac:dyDescent="0.3">
      <c r="A48" s="50"/>
      <c r="B48" s="368"/>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x14ac:dyDescent="0.3">
      <c r="A49" s="50"/>
      <c r="B49" s="36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x14ac:dyDescent="0.3">
      <c r="A50" s="50"/>
      <c r="B50" s="245"/>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x14ac:dyDescent="0.3">
      <c r="A51" s="50"/>
      <c r="B51" s="245"/>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row>
    <row r="52" spans="1:42" x14ac:dyDescent="0.3">
      <c r="A52" s="50"/>
      <c r="B52" s="245"/>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row>
    <row r="53" spans="1:42" x14ac:dyDescent="0.3">
      <c r="A53" s="50"/>
      <c r="B53" s="245"/>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row>
    <row r="54" spans="1:42" x14ac:dyDescent="0.3">
      <c r="A54" s="50"/>
      <c r="B54" s="245"/>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row>
    <row r="55" spans="1:42" x14ac:dyDescent="0.3">
      <c r="A55" s="50"/>
      <c r="B55" s="245"/>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row>
    <row r="56" spans="1:42" x14ac:dyDescent="0.3">
      <c r="A56" s="50"/>
      <c r="B56" s="245"/>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row>
    <row r="57" spans="1:42" x14ac:dyDescent="0.3">
      <c r="A57" s="50"/>
      <c r="B57" s="245"/>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row>
    <row r="58" spans="1:42" x14ac:dyDescent="0.3">
      <c r="A58" s="50"/>
      <c r="B58" s="245"/>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row>
    <row r="59" spans="1:42" x14ac:dyDescent="0.3">
      <c r="A59" s="50"/>
      <c r="B59" s="245"/>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row>
    <row r="60" spans="1:42" x14ac:dyDescent="0.3">
      <c r="A60" s="50"/>
      <c r="B60" s="245"/>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row>
    <row r="61" spans="1:42" x14ac:dyDescent="0.3">
      <c r="A61" s="50"/>
      <c r="B61" s="245"/>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row>
    <row r="62" spans="1:42" x14ac:dyDescent="0.3">
      <c r="A62" s="50"/>
      <c r="B62" s="245"/>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row>
    <row r="63" spans="1:42" x14ac:dyDescent="0.3">
      <c r="A63" s="50"/>
      <c r="B63" s="245"/>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row>
    <row r="64" spans="1:42" x14ac:dyDescent="0.3">
      <c r="A64" s="50"/>
      <c r="B64" s="245"/>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row>
    <row r="65" spans="1:42" x14ac:dyDescent="0.3">
      <c r="A65" s="50"/>
      <c r="B65" s="245"/>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row>
    <row r="66" spans="1:42" x14ac:dyDescent="0.3">
      <c r="A66" s="50"/>
      <c r="B66" s="245"/>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row>
    <row r="67" spans="1:42" x14ac:dyDescent="0.3">
      <c r="A67" s="50"/>
      <c r="B67" s="245"/>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row>
    <row r="68" spans="1:42" x14ac:dyDescent="0.3">
      <c r="A68" s="50"/>
      <c r="B68" s="245"/>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row>
    <row r="69" spans="1:42" x14ac:dyDescent="0.3">
      <c r="A69" s="50"/>
      <c r="B69" s="245"/>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row>
    <row r="70" spans="1:42" x14ac:dyDescent="0.3">
      <c r="A70" s="50"/>
      <c r="B70" s="245"/>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row>
    <row r="71" spans="1:42" x14ac:dyDescent="0.3">
      <c r="A71" s="50"/>
      <c r="B71" s="245"/>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row>
    <row r="72" spans="1:42" x14ac:dyDescent="0.3">
      <c r="A72" s="50"/>
      <c r="B72" s="245"/>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row>
    <row r="73" spans="1:42" x14ac:dyDescent="0.3">
      <c r="A73" s="50"/>
      <c r="B73" s="245"/>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row>
    <row r="74" spans="1:42" x14ac:dyDescent="0.3">
      <c r="A74" s="50"/>
      <c r="B74" s="245"/>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row>
    <row r="75" spans="1:42" x14ac:dyDescent="0.3">
      <c r="A75" s="50"/>
      <c r="B75" s="245"/>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row>
    <row r="76" spans="1:42" x14ac:dyDescent="0.3">
      <c r="A76" s="50"/>
      <c r="B76" s="245"/>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row>
    <row r="77" spans="1:42" x14ac:dyDescent="0.3">
      <c r="A77" s="50"/>
      <c r="B77" s="245"/>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row>
    <row r="78" spans="1:42" x14ac:dyDescent="0.3">
      <c r="A78" s="50"/>
      <c r="B78" s="245"/>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row>
    <row r="79" spans="1:42" x14ac:dyDescent="0.3">
      <c r="A79" s="50"/>
      <c r="B79" s="245"/>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row>
    <row r="80" spans="1:42" x14ac:dyDescent="0.3">
      <c r="A80" s="50"/>
      <c r="B80" s="245"/>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row>
    <row r="81" spans="1:42" x14ac:dyDescent="0.3">
      <c r="A81" s="50"/>
      <c r="B81" s="245"/>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row>
    <row r="82" spans="1:42" x14ac:dyDescent="0.3">
      <c r="A82" s="50"/>
      <c r="B82" s="245"/>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row>
    <row r="83" spans="1:42" x14ac:dyDescent="0.3">
      <c r="A83" s="50"/>
      <c r="B83" s="245"/>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row>
    <row r="84" spans="1:42" x14ac:dyDescent="0.3">
      <c r="A84" s="50"/>
      <c r="B84" s="245"/>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row>
    <row r="85" spans="1:42" x14ac:dyDescent="0.3">
      <c r="A85" s="50"/>
      <c r="B85" s="245"/>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row>
    <row r="86" spans="1:42" x14ac:dyDescent="0.3">
      <c r="A86" s="50"/>
      <c r="B86" s="245"/>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row>
    <row r="87" spans="1:42" x14ac:dyDescent="0.3">
      <c r="A87" s="50"/>
      <c r="B87" s="245"/>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row>
    <row r="88" spans="1:42" x14ac:dyDescent="0.3">
      <c r="A88" s="50"/>
      <c r="B88" s="245"/>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row>
    <row r="89" spans="1:42" x14ac:dyDescent="0.3">
      <c r="A89" s="50"/>
      <c r="B89" s="245"/>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row>
    <row r="90" spans="1:42" x14ac:dyDescent="0.3">
      <c r="A90" s="50"/>
      <c r="B90" s="245"/>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row>
    <row r="91" spans="1:42" x14ac:dyDescent="0.3">
      <c r="A91" s="50"/>
      <c r="B91" s="245"/>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row>
    <row r="92" spans="1:42" x14ac:dyDescent="0.3">
      <c r="A92" s="50"/>
      <c r="B92" s="245"/>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row>
    <row r="93" spans="1:42" x14ac:dyDescent="0.3">
      <c r="A93" s="50"/>
      <c r="B93" s="245"/>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row>
    <row r="94" spans="1:42" x14ac:dyDescent="0.3">
      <c r="A94" s="50"/>
      <c r="B94" s="245"/>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row>
    <row r="95" spans="1:42" x14ac:dyDescent="0.3">
      <c r="A95" s="50"/>
      <c r="B95" s="245"/>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row>
    <row r="96" spans="1:42" x14ac:dyDescent="0.3">
      <c r="A96" s="50"/>
      <c r="B96" s="245"/>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row>
    <row r="97" spans="1:42" x14ac:dyDescent="0.3">
      <c r="A97" s="50"/>
      <c r="B97" s="245"/>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row>
    <row r="98" spans="1:42" x14ac:dyDescent="0.3">
      <c r="A98" s="50"/>
      <c r="B98" s="245"/>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row>
    <row r="99" spans="1:42" x14ac:dyDescent="0.3">
      <c r="A99" s="50"/>
      <c r="B99" s="245"/>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row>
    <row r="100" spans="1:42" x14ac:dyDescent="0.3">
      <c r="A100" s="50"/>
      <c r="B100" s="245"/>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2" x14ac:dyDescent="0.3">
      <c r="A101" s="50"/>
      <c r="B101" s="245"/>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2" x14ac:dyDescent="0.3">
      <c r="A102" s="50"/>
      <c r="B102" s="245"/>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2" x14ac:dyDescent="0.3">
      <c r="A103" s="50"/>
      <c r="B103" s="245"/>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2" x14ac:dyDescent="0.3">
      <c r="A104" s="50"/>
      <c r="B104" s="245"/>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2" x14ac:dyDescent="0.3">
      <c r="A105" s="50"/>
      <c r="B105" s="245"/>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2" x14ac:dyDescent="0.3">
      <c r="A106" s="50"/>
      <c r="B106" s="245"/>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2" x14ac:dyDescent="0.3">
      <c r="A107" s="50"/>
      <c r="B107" s="245"/>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2" x14ac:dyDescent="0.3">
      <c r="A108" s="50"/>
      <c r="B108" s="51"/>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row r="109" spans="1:42" x14ac:dyDescent="0.3">
      <c r="A109" s="50"/>
      <c r="B109" s="51"/>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row>
    <row r="110" spans="1:42" x14ac:dyDescent="0.3">
      <c r="A110" s="50"/>
      <c r="B110" s="51"/>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row>
    <row r="111" spans="1:42" x14ac:dyDescent="0.3">
      <c r="A111" s="50"/>
      <c r="B111" s="51"/>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row>
    <row r="112" spans="1:42" x14ac:dyDescent="0.3">
      <c r="A112" s="50"/>
      <c r="B112" s="51"/>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row>
    <row r="113" spans="1:42" x14ac:dyDescent="0.3">
      <c r="A113" s="50"/>
      <c r="B113" s="51"/>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row>
    <row r="114" spans="1:42" x14ac:dyDescent="0.3">
      <c r="A114" s="50"/>
      <c r="B114" s="51"/>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row>
    <row r="115" spans="1:42" x14ac:dyDescent="0.3">
      <c r="A115" s="50"/>
      <c r="B115" s="51"/>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row>
    <row r="116" spans="1:42" x14ac:dyDescent="0.3">
      <c r="A116" s="50"/>
      <c r="B116" s="51"/>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row>
    <row r="117" spans="1:42" x14ac:dyDescent="0.3">
      <c r="A117" s="50"/>
      <c r="B117" s="51"/>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row>
    <row r="118" spans="1:42" x14ac:dyDescent="0.3">
      <c r="A118" s="50"/>
      <c r="B118" s="51"/>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row>
    <row r="119" spans="1:42" x14ac:dyDescent="0.3">
      <c r="A119" s="50"/>
      <c r="B119" s="51"/>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row>
    <row r="120" spans="1:42" x14ac:dyDescent="0.3">
      <c r="B120" s="51"/>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row>
    <row r="121" spans="1:42" x14ac:dyDescent="0.3">
      <c r="B121" s="51"/>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row>
    <row r="122" spans="1:42" x14ac:dyDescent="0.3">
      <c r="B122" s="51"/>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row>
    <row r="123" spans="1:42" x14ac:dyDescent="0.3">
      <c r="B123" s="51"/>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row>
    <row r="124" spans="1:42" x14ac:dyDescent="0.3">
      <c r="B124" s="51"/>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row>
    <row r="125" spans="1:42" x14ac:dyDescent="0.3">
      <c r="B125" s="51"/>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row>
    <row r="126" spans="1:42" x14ac:dyDescent="0.3">
      <c r="B126" s="51"/>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row>
    <row r="127" spans="1:42" x14ac:dyDescent="0.3">
      <c r="B127" s="51"/>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row>
    <row r="128" spans="1:42" x14ac:dyDescent="0.3">
      <c r="B128" s="51"/>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row>
    <row r="129" spans="2:37" x14ac:dyDescent="0.3">
      <c r="B129" s="51"/>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row>
    <row r="130" spans="2:37" x14ac:dyDescent="0.3">
      <c r="B130" s="51"/>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row>
  </sheetData>
  <sheetProtection algorithmName="SHA-512" hashValue="4GQbBQthGbnE8/iX/sD5vyHg9Vu7kSAu7F+/7g7TWRD+P9iXkCn/DQzqPYkpHM1GN0Dow+7fiFTxarBPOA/pSQ==" saltValue="+ty+TFR99W75bfG2AQBbow==" spinCount="100000" sheet="1" objects="1" scenarios="1" select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9215-34FD-41B1-B246-87817E8AF370}">
  <sheetPr codeName="Sheet10"/>
  <dimension ref="A1:K62"/>
  <sheetViews>
    <sheetView workbookViewId="0"/>
  </sheetViews>
  <sheetFormatPr defaultColWidth="9.375" defaultRowHeight="14.4" x14ac:dyDescent="0.3"/>
  <cols>
    <col min="1" max="1" width="9.625" style="5" customWidth="1"/>
    <col min="2" max="2" width="36.5" style="5" customWidth="1"/>
    <col min="3" max="3" width="109.125" style="5" customWidth="1"/>
    <col min="4" max="5" width="20.875" style="5" customWidth="1"/>
    <col min="6" max="7" width="21.875" style="5" customWidth="1"/>
    <col min="8" max="16384" width="9.375" style="5"/>
  </cols>
  <sheetData>
    <row r="1" spans="1:11" x14ac:dyDescent="0.3">
      <c r="A1" s="22" t="s">
        <v>228</v>
      </c>
    </row>
    <row r="3" spans="1:11" ht="20.100000000000001" customHeight="1" x14ac:dyDescent="0.3">
      <c r="A3" s="30" t="s">
        <v>227</v>
      </c>
      <c r="B3" s="30" t="s">
        <v>229</v>
      </c>
      <c r="C3" s="30" t="s">
        <v>226</v>
      </c>
      <c r="D3" s="30" t="s">
        <v>635</v>
      </c>
      <c r="E3" s="30" t="s">
        <v>636</v>
      </c>
    </row>
    <row r="4" spans="1:11" x14ac:dyDescent="0.3">
      <c r="A4" s="5" t="s">
        <v>225</v>
      </c>
      <c r="B4" s="5" t="s">
        <v>63</v>
      </c>
      <c r="C4" s="5" t="s">
        <v>321</v>
      </c>
      <c r="D4" s="5" t="s">
        <v>248</v>
      </c>
      <c r="E4" s="5" t="s">
        <v>248</v>
      </c>
    </row>
    <row r="5" spans="1:11" x14ac:dyDescent="0.3">
      <c r="A5" s="5" t="s">
        <v>23</v>
      </c>
      <c r="B5" s="5" t="s">
        <v>22</v>
      </c>
      <c r="C5" s="5" t="s">
        <v>641</v>
      </c>
      <c r="D5" s="5" t="s">
        <v>637</v>
      </c>
      <c r="E5" s="5" t="s">
        <v>633</v>
      </c>
    </row>
    <row r="6" spans="1:11" x14ac:dyDescent="0.3">
      <c r="A6" s="5" t="s">
        <v>14</v>
      </c>
      <c r="B6" s="5" t="s">
        <v>86</v>
      </c>
      <c r="C6" s="5" t="s">
        <v>642</v>
      </c>
      <c r="D6" s="5" t="s">
        <v>637</v>
      </c>
      <c r="E6" s="5" t="s">
        <v>634</v>
      </c>
    </row>
    <row r="7" spans="1:11" x14ac:dyDescent="0.3">
      <c r="A7" s="5" t="s">
        <v>230</v>
      </c>
      <c r="B7" s="5" t="s">
        <v>200</v>
      </c>
      <c r="C7" s="5" t="s">
        <v>638</v>
      </c>
      <c r="D7" s="5" t="s">
        <v>218</v>
      </c>
      <c r="E7" s="5" t="s">
        <v>246</v>
      </c>
    </row>
    <row r="8" spans="1:11" x14ac:dyDescent="0.3">
      <c r="A8" s="5" t="s">
        <v>231</v>
      </c>
      <c r="B8" s="5" t="s">
        <v>232</v>
      </c>
      <c r="C8" s="5" t="s">
        <v>639</v>
      </c>
      <c r="D8" s="5" t="s">
        <v>218</v>
      </c>
      <c r="E8" s="5" t="s">
        <v>246</v>
      </c>
    </row>
    <row r="9" spans="1:11" x14ac:dyDescent="0.3">
      <c r="A9" s="5" t="s">
        <v>15</v>
      </c>
      <c r="B9" s="5" t="s">
        <v>233</v>
      </c>
      <c r="C9" s="5" t="s">
        <v>640</v>
      </c>
      <c r="D9" s="5" t="s">
        <v>218</v>
      </c>
      <c r="E9" s="5" t="s">
        <v>246</v>
      </c>
    </row>
    <row r="10" spans="1:11" x14ac:dyDescent="0.3">
      <c r="A10" s="5" t="s">
        <v>237</v>
      </c>
      <c r="B10" s="5" t="s">
        <v>238</v>
      </c>
      <c r="C10" s="5" t="s">
        <v>643</v>
      </c>
      <c r="D10" s="5" t="s">
        <v>637</v>
      </c>
      <c r="E10" s="5" t="s">
        <v>730</v>
      </c>
    </row>
    <row r="11" spans="1:11" x14ac:dyDescent="0.3">
      <c r="A11" s="5" t="s">
        <v>7</v>
      </c>
      <c r="B11" s="5" t="s">
        <v>239</v>
      </c>
      <c r="C11" s="5" t="s">
        <v>644</v>
      </c>
      <c r="D11" s="5" t="s">
        <v>637</v>
      </c>
      <c r="E11" s="5" t="s">
        <v>645</v>
      </c>
    </row>
    <row r="12" spans="1:11" x14ac:dyDescent="0.3">
      <c r="A12" s="5" t="s">
        <v>240</v>
      </c>
      <c r="B12" s="5" t="s">
        <v>241</v>
      </c>
      <c r="C12" s="5" t="s">
        <v>207</v>
      </c>
      <c r="D12" s="5" t="s">
        <v>61</v>
      </c>
      <c r="E12" s="5" t="s">
        <v>61</v>
      </c>
    </row>
    <row r="13" spans="1:11" x14ac:dyDescent="0.3">
      <c r="A13" s="5" t="s">
        <v>242</v>
      </c>
      <c r="B13" s="5" t="s">
        <v>199</v>
      </c>
      <c r="C13" s="5" t="s">
        <v>648</v>
      </c>
      <c r="D13" s="5" t="s">
        <v>646</v>
      </c>
      <c r="E13" s="5" t="s">
        <v>647</v>
      </c>
      <c r="K13" s="35"/>
    </row>
    <row r="14" spans="1:11" x14ac:dyDescent="0.3">
      <c r="A14" s="5" t="s">
        <v>243</v>
      </c>
      <c r="B14" s="5" t="s">
        <v>196</v>
      </c>
      <c r="C14" s="5" t="s">
        <v>649</v>
      </c>
      <c r="D14" s="5" t="s">
        <v>646</v>
      </c>
      <c r="E14" s="5" t="s">
        <v>647</v>
      </c>
    </row>
    <row r="15" spans="1:11" x14ac:dyDescent="0.3">
      <c r="A15" s="5" t="s">
        <v>5</v>
      </c>
      <c r="B15" s="5" t="s">
        <v>87</v>
      </c>
      <c r="C15" s="5" t="s">
        <v>276</v>
      </c>
      <c r="D15" s="5" t="s">
        <v>61</v>
      </c>
      <c r="E15" s="31" t="s">
        <v>247</v>
      </c>
    </row>
    <row r="16" spans="1:11" x14ac:dyDescent="0.3">
      <c r="A16" s="5" t="s">
        <v>244</v>
      </c>
      <c r="B16" s="5" t="s">
        <v>202</v>
      </c>
      <c r="C16" s="5" t="s">
        <v>650</v>
      </c>
      <c r="D16" s="5" t="s">
        <v>218</v>
      </c>
      <c r="E16" s="5" t="s">
        <v>246</v>
      </c>
    </row>
    <row r="17" spans="1:7" x14ac:dyDescent="0.3">
      <c r="A17" s="5" t="s">
        <v>16</v>
      </c>
      <c r="B17" s="5" t="s">
        <v>4</v>
      </c>
      <c r="C17" s="5" t="s">
        <v>651</v>
      </c>
      <c r="D17" s="5" t="s">
        <v>218</v>
      </c>
      <c r="E17" s="5" t="s">
        <v>246</v>
      </c>
    </row>
    <row r="18" spans="1:7" x14ac:dyDescent="0.3">
      <c r="A18" s="5" t="s">
        <v>249</v>
      </c>
      <c r="B18" s="5" t="s">
        <v>143</v>
      </c>
      <c r="C18" s="5" t="s">
        <v>258</v>
      </c>
      <c r="D18" s="5" t="s">
        <v>61</v>
      </c>
      <c r="E18" s="5" t="s">
        <v>207</v>
      </c>
    </row>
    <row r="19" spans="1:7" x14ac:dyDescent="0.3">
      <c r="A19" s="5" t="s">
        <v>250</v>
      </c>
      <c r="B19" s="5" t="s">
        <v>254</v>
      </c>
      <c r="C19" s="5" t="s">
        <v>258</v>
      </c>
      <c r="D19" s="5" t="s">
        <v>61</v>
      </c>
      <c r="E19" s="5" t="s">
        <v>207</v>
      </c>
    </row>
    <row r="20" spans="1:7" x14ac:dyDescent="0.3">
      <c r="A20" s="5" t="s">
        <v>251</v>
      </c>
      <c r="B20" s="5" t="s">
        <v>255</v>
      </c>
      <c r="C20" s="5" t="s">
        <v>258</v>
      </c>
      <c r="D20" s="5" t="s">
        <v>61</v>
      </c>
      <c r="E20" s="5" t="s">
        <v>207</v>
      </c>
    </row>
    <row r="21" spans="1:7" x14ac:dyDescent="0.3">
      <c r="A21" s="5" t="s">
        <v>252</v>
      </c>
      <c r="B21" s="5" t="s">
        <v>256</v>
      </c>
      <c r="C21" s="5" t="s">
        <v>258</v>
      </c>
      <c r="D21" s="5" t="s">
        <v>61</v>
      </c>
      <c r="E21" s="5" t="s">
        <v>207</v>
      </c>
    </row>
    <row r="22" spans="1:7" x14ac:dyDescent="0.3">
      <c r="A22" s="5" t="s">
        <v>253</v>
      </c>
      <c r="B22" s="5" t="s">
        <v>257</v>
      </c>
      <c r="C22" s="5" t="s">
        <v>258</v>
      </c>
      <c r="D22" s="5" t="s">
        <v>61</v>
      </c>
      <c r="E22" s="5" t="s">
        <v>207</v>
      </c>
    </row>
    <row r="23" spans="1:7" x14ac:dyDescent="0.3">
      <c r="A23" s="5" t="s">
        <v>264</v>
      </c>
      <c r="B23" s="5" t="s">
        <v>259</v>
      </c>
      <c r="C23" s="5" t="s">
        <v>652</v>
      </c>
      <c r="D23" s="5" t="s">
        <v>218</v>
      </c>
      <c r="E23" s="5" t="s">
        <v>246</v>
      </c>
    </row>
    <row r="24" spans="1:7" x14ac:dyDescent="0.3">
      <c r="A24" s="5" t="s">
        <v>265</v>
      </c>
      <c r="B24" s="5" t="s">
        <v>260</v>
      </c>
      <c r="C24" s="5" t="s">
        <v>653</v>
      </c>
      <c r="D24" s="5" t="s">
        <v>218</v>
      </c>
      <c r="E24" s="5" t="s">
        <v>246</v>
      </c>
    </row>
    <row r="25" spans="1:7" x14ac:dyDescent="0.3">
      <c r="A25" s="5" t="s">
        <v>266</v>
      </c>
      <c r="B25" s="5" t="s">
        <v>261</v>
      </c>
      <c r="C25" s="5" t="s">
        <v>654</v>
      </c>
      <c r="D25" s="5" t="s">
        <v>218</v>
      </c>
      <c r="E25" s="5" t="s">
        <v>246</v>
      </c>
    </row>
    <row r="26" spans="1:7" x14ac:dyDescent="0.3">
      <c r="A26" s="5" t="s">
        <v>6</v>
      </c>
      <c r="B26" s="5" t="s">
        <v>262</v>
      </c>
      <c r="C26" s="5" t="s">
        <v>655</v>
      </c>
      <c r="D26" s="5" t="s">
        <v>218</v>
      </c>
      <c r="E26" s="5" t="s">
        <v>246</v>
      </c>
    </row>
    <row r="27" spans="1:7" x14ac:dyDescent="0.3">
      <c r="A27" s="5" t="s">
        <v>267</v>
      </c>
      <c r="B27" s="5" t="s">
        <v>263</v>
      </c>
      <c r="C27" s="32" t="s">
        <v>269</v>
      </c>
      <c r="D27" s="33" t="s">
        <v>281</v>
      </c>
      <c r="E27" s="33"/>
    </row>
    <row r="28" spans="1:7" x14ac:dyDescent="0.3">
      <c r="A28" s="5" t="s">
        <v>24</v>
      </c>
      <c r="B28" s="5" t="s">
        <v>270</v>
      </c>
      <c r="C28" s="5" t="s">
        <v>275</v>
      </c>
      <c r="D28" s="5" t="s">
        <v>61</v>
      </c>
      <c r="E28" s="5" t="s">
        <v>61</v>
      </c>
    </row>
    <row r="29" spans="1:7" ht="15" customHeight="1" x14ac:dyDescent="0.3">
      <c r="A29" s="5" t="s">
        <v>268</v>
      </c>
      <c r="B29" s="5" t="s">
        <v>271</v>
      </c>
      <c r="C29" s="32" t="s">
        <v>277</v>
      </c>
      <c r="D29" s="32"/>
      <c r="E29" s="32" t="s">
        <v>283</v>
      </c>
      <c r="F29" s="509" t="s">
        <v>656</v>
      </c>
      <c r="G29" s="509"/>
    </row>
    <row r="30" spans="1:7" x14ac:dyDescent="0.3">
      <c r="A30" s="5" t="s">
        <v>278</v>
      </c>
      <c r="B30" s="5" t="s">
        <v>272</v>
      </c>
      <c r="C30" s="32" t="s">
        <v>277</v>
      </c>
      <c r="D30" s="32"/>
      <c r="E30" s="32" t="s">
        <v>283</v>
      </c>
      <c r="F30" s="509"/>
      <c r="G30" s="509"/>
    </row>
    <row r="31" spans="1:7" x14ac:dyDescent="0.3">
      <c r="A31" s="5" t="s">
        <v>279</v>
      </c>
      <c r="B31" s="5" t="s">
        <v>273</v>
      </c>
      <c r="C31" s="32" t="s">
        <v>277</v>
      </c>
      <c r="D31" s="32"/>
      <c r="E31" s="32" t="s">
        <v>283</v>
      </c>
      <c r="F31" s="509"/>
      <c r="G31" s="509"/>
    </row>
    <row r="32" spans="1:7" x14ac:dyDescent="0.3">
      <c r="A32" s="5" t="s">
        <v>280</v>
      </c>
      <c r="B32" s="5" t="s">
        <v>274</v>
      </c>
      <c r="C32" s="32" t="s">
        <v>282</v>
      </c>
      <c r="D32" s="33" t="s">
        <v>281</v>
      </c>
      <c r="E32" s="33"/>
      <c r="F32" s="45"/>
      <c r="G32" s="45"/>
    </row>
    <row r="33" spans="1:7" x14ac:dyDescent="0.3">
      <c r="A33" s="5" t="s">
        <v>284</v>
      </c>
      <c r="B33" s="5" t="s">
        <v>298</v>
      </c>
      <c r="C33" s="5" t="s">
        <v>295</v>
      </c>
      <c r="D33" s="5" t="s">
        <v>61</v>
      </c>
      <c r="E33" s="5" t="s">
        <v>61</v>
      </c>
    </row>
    <row r="34" spans="1:7" x14ac:dyDescent="0.3">
      <c r="A34" s="5" t="s">
        <v>285</v>
      </c>
      <c r="B34" s="5" t="s">
        <v>303</v>
      </c>
      <c r="C34" s="32" t="s">
        <v>296</v>
      </c>
      <c r="D34" s="32"/>
      <c r="E34" s="32" t="s">
        <v>283</v>
      </c>
    </row>
    <row r="35" spans="1:7" x14ac:dyDescent="0.3">
      <c r="A35" s="5" t="s">
        <v>286</v>
      </c>
      <c r="B35" s="5" t="s">
        <v>302</v>
      </c>
      <c r="C35" s="32" t="s">
        <v>296</v>
      </c>
      <c r="D35" s="32"/>
      <c r="E35" s="32" t="s">
        <v>283</v>
      </c>
    </row>
    <row r="36" spans="1:7" x14ac:dyDescent="0.3">
      <c r="A36" s="5" t="s">
        <v>287</v>
      </c>
      <c r="B36" s="5" t="s">
        <v>301</v>
      </c>
      <c r="C36" s="32" t="s">
        <v>296</v>
      </c>
      <c r="D36" s="32"/>
      <c r="E36" s="32" t="s">
        <v>283</v>
      </c>
    </row>
    <row r="37" spans="1:7" x14ac:dyDescent="0.3">
      <c r="A37" s="5" t="s">
        <v>288</v>
      </c>
      <c r="B37" s="5" t="s">
        <v>299</v>
      </c>
      <c r="C37" s="5" t="s">
        <v>304</v>
      </c>
      <c r="D37" s="5" t="s">
        <v>61</v>
      </c>
      <c r="E37" s="5" t="s">
        <v>61</v>
      </c>
    </row>
    <row r="38" spans="1:7" x14ac:dyDescent="0.3">
      <c r="A38" s="5" t="s">
        <v>305</v>
      </c>
      <c r="B38" s="5" t="s">
        <v>300</v>
      </c>
      <c r="C38" s="32" t="s">
        <v>309</v>
      </c>
      <c r="D38" s="32"/>
      <c r="E38" s="32" t="s">
        <v>283</v>
      </c>
    </row>
    <row r="39" spans="1:7" x14ac:dyDescent="0.3">
      <c r="A39" s="5" t="s">
        <v>289</v>
      </c>
      <c r="B39" s="5" t="s">
        <v>306</v>
      </c>
      <c r="C39" s="5" t="s">
        <v>308</v>
      </c>
      <c r="D39" s="5" t="s">
        <v>310</v>
      </c>
      <c r="E39" s="5" t="s">
        <v>310</v>
      </c>
      <c r="F39" s="509" t="s">
        <v>656</v>
      </c>
      <c r="G39" s="509"/>
    </row>
    <row r="40" spans="1:7" x14ac:dyDescent="0.3">
      <c r="A40" s="5" t="s">
        <v>290</v>
      </c>
      <c r="B40" s="5" t="s">
        <v>307</v>
      </c>
      <c r="C40" s="5" t="s">
        <v>308</v>
      </c>
      <c r="D40" s="5" t="s">
        <v>310</v>
      </c>
      <c r="E40" s="5" t="s">
        <v>310</v>
      </c>
      <c r="F40" s="509"/>
      <c r="G40" s="509"/>
    </row>
    <row r="41" spans="1:7" x14ac:dyDescent="0.3">
      <c r="A41" s="5" t="s">
        <v>291</v>
      </c>
      <c r="B41" s="5" t="s">
        <v>25</v>
      </c>
      <c r="C41" s="32" t="s">
        <v>311</v>
      </c>
      <c r="D41" s="33" t="s">
        <v>314</v>
      </c>
      <c r="E41" s="33"/>
      <c r="F41" s="509"/>
      <c r="G41" s="509"/>
    </row>
    <row r="42" spans="1:7" x14ac:dyDescent="0.3">
      <c r="A42" s="5" t="s">
        <v>292</v>
      </c>
      <c r="B42" s="5" t="s">
        <v>203</v>
      </c>
      <c r="C42" s="5" t="s">
        <v>312</v>
      </c>
      <c r="D42" s="5" t="s">
        <v>248</v>
      </c>
      <c r="E42" s="5" t="s">
        <v>248</v>
      </c>
      <c r="F42" s="509" t="s">
        <v>657</v>
      </c>
      <c r="G42" s="509"/>
    </row>
    <row r="43" spans="1:7" x14ac:dyDescent="0.3">
      <c r="A43" s="5" t="s">
        <v>293</v>
      </c>
      <c r="B43" s="5" t="s">
        <v>204</v>
      </c>
      <c r="C43" s="5" t="s">
        <v>312</v>
      </c>
      <c r="D43" s="5" t="s">
        <v>248</v>
      </c>
      <c r="E43" s="5" t="s">
        <v>248</v>
      </c>
      <c r="F43" s="509"/>
      <c r="G43" s="509"/>
    </row>
    <row r="44" spans="1:7" x14ac:dyDescent="0.3">
      <c r="A44" s="5" t="s">
        <v>294</v>
      </c>
      <c r="B44" s="5" t="s">
        <v>205</v>
      </c>
      <c r="C44" s="5" t="s">
        <v>313</v>
      </c>
      <c r="D44" s="5" t="s">
        <v>248</v>
      </c>
      <c r="E44" s="5" t="s">
        <v>248</v>
      </c>
    </row>
    <row r="45" spans="1:7" x14ac:dyDescent="0.3">
      <c r="A45" s="5" t="s">
        <v>315</v>
      </c>
      <c r="B45" s="5" t="s">
        <v>57</v>
      </c>
      <c r="C45" s="5" t="s">
        <v>312</v>
      </c>
      <c r="D45" s="5" t="s">
        <v>248</v>
      </c>
      <c r="E45" s="5" t="s">
        <v>248</v>
      </c>
    </row>
    <row r="46" spans="1:7" x14ac:dyDescent="0.3">
      <c r="A46" s="5" t="s">
        <v>316</v>
      </c>
      <c r="B46" s="5" t="s">
        <v>13</v>
      </c>
      <c r="C46" s="5" t="s">
        <v>321</v>
      </c>
      <c r="D46" s="5" t="s">
        <v>248</v>
      </c>
      <c r="E46" s="5" t="s">
        <v>248</v>
      </c>
    </row>
    <row r="47" spans="1:7" x14ac:dyDescent="0.3">
      <c r="A47" s="5" t="s">
        <v>317</v>
      </c>
      <c r="B47" s="5" t="s">
        <v>206</v>
      </c>
      <c r="C47" s="5" t="s">
        <v>321</v>
      </c>
      <c r="D47" s="5" t="s">
        <v>248</v>
      </c>
      <c r="E47" s="5" t="s">
        <v>248</v>
      </c>
    </row>
    <row r="48" spans="1:7" x14ac:dyDescent="0.3">
      <c r="A48" s="5" t="s">
        <v>318</v>
      </c>
      <c r="B48" s="5" t="s">
        <v>320</v>
      </c>
      <c r="C48" s="5" t="s">
        <v>321</v>
      </c>
      <c r="D48" s="5" t="s">
        <v>248</v>
      </c>
      <c r="E48" s="5" t="s">
        <v>248</v>
      </c>
    </row>
    <row r="49" spans="1:5" x14ac:dyDescent="0.3">
      <c r="A49" s="5" t="s">
        <v>319</v>
      </c>
      <c r="B49" s="5" t="s">
        <v>172</v>
      </c>
      <c r="C49" s="5" t="s">
        <v>321</v>
      </c>
      <c r="D49" s="5" t="s">
        <v>248</v>
      </c>
      <c r="E49" s="5" t="s">
        <v>248</v>
      </c>
    </row>
    <row r="50" spans="1:5" x14ac:dyDescent="0.3">
      <c r="A50" s="5" t="s">
        <v>322</v>
      </c>
      <c r="B50" s="5" t="s">
        <v>327</v>
      </c>
      <c r="C50" s="5" t="s">
        <v>321</v>
      </c>
      <c r="D50" s="5" t="s">
        <v>248</v>
      </c>
      <c r="E50" s="5" t="s">
        <v>248</v>
      </c>
    </row>
    <row r="51" spans="1:5" x14ac:dyDescent="0.3">
      <c r="A51" s="5" t="s">
        <v>323</v>
      </c>
      <c r="B51" s="5" t="s">
        <v>328</v>
      </c>
      <c r="C51" s="5" t="s">
        <v>321</v>
      </c>
      <c r="D51" s="5" t="s">
        <v>248</v>
      </c>
      <c r="E51" s="5" t="s">
        <v>248</v>
      </c>
    </row>
    <row r="52" spans="1:5" x14ac:dyDescent="0.3">
      <c r="A52" s="5" t="s">
        <v>324</v>
      </c>
      <c r="B52" s="5" t="s">
        <v>329</v>
      </c>
      <c r="C52" s="5" t="s">
        <v>321</v>
      </c>
      <c r="D52" s="5" t="s">
        <v>248</v>
      </c>
      <c r="E52" s="5" t="s">
        <v>248</v>
      </c>
    </row>
    <row r="53" spans="1:5" x14ac:dyDescent="0.3">
      <c r="A53" s="5" t="s">
        <v>325</v>
      </c>
      <c r="B53" s="5" t="s">
        <v>330</v>
      </c>
      <c r="C53" s="5" t="s">
        <v>321</v>
      </c>
      <c r="D53" s="5" t="s">
        <v>248</v>
      </c>
      <c r="E53" s="5" t="s">
        <v>248</v>
      </c>
    </row>
    <row r="54" spans="1:5" x14ac:dyDescent="0.3">
      <c r="A54" s="5" t="s">
        <v>326</v>
      </c>
      <c r="B54" s="5" t="s">
        <v>331</v>
      </c>
      <c r="C54" s="5" t="s">
        <v>321</v>
      </c>
      <c r="D54" s="5" t="s">
        <v>248</v>
      </c>
      <c r="E54" s="5" t="s">
        <v>248</v>
      </c>
    </row>
    <row r="55" spans="1:5" x14ac:dyDescent="0.3">
      <c r="A55" s="5" t="s">
        <v>344</v>
      </c>
      <c r="B55" s="5" t="s">
        <v>332</v>
      </c>
      <c r="C55" s="5" t="s">
        <v>321</v>
      </c>
      <c r="D55" s="5" t="s">
        <v>248</v>
      </c>
      <c r="E55" s="5" t="s">
        <v>248</v>
      </c>
    </row>
    <row r="56" spans="1:5" x14ac:dyDescent="0.3">
      <c r="A56" s="5" t="s">
        <v>345</v>
      </c>
      <c r="B56" s="5" t="s">
        <v>351</v>
      </c>
      <c r="C56" s="5" t="s">
        <v>358</v>
      </c>
      <c r="D56" s="5" t="s">
        <v>359</v>
      </c>
      <c r="E56" s="5" t="s">
        <v>359</v>
      </c>
    </row>
    <row r="57" spans="1:5" x14ac:dyDescent="0.3">
      <c r="A57" s="5" t="s">
        <v>346</v>
      </c>
      <c r="B57" s="5" t="s">
        <v>352</v>
      </c>
      <c r="C57" s="5" t="s">
        <v>358</v>
      </c>
      <c r="D57" s="5" t="s">
        <v>359</v>
      </c>
      <c r="E57" s="5" t="s">
        <v>359</v>
      </c>
    </row>
    <row r="58" spans="1:5" x14ac:dyDescent="0.3">
      <c r="A58" s="5" t="s">
        <v>134</v>
      </c>
      <c r="B58" s="5" t="s">
        <v>353</v>
      </c>
      <c r="C58" s="5" t="s">
        <v>358</v>
      </c>
      <c r="D58" s="5" t="s">
        <v>359</v>
      </c>
      <c r="E58" s="5" t="s">
        <v>359</v>
      </c>
    </row>
    <row r="59" spans="1:5" x14ac:dyDescent="0.3">
      <c r="A59" s="5" t="s">
        <v>347</v>
      </c>
      <c r="B59" s="5" t="s">
        <v>354</v>
      </c>
      <c r="C59" s="5" t="s">
        <v>358</v>
      </c>
      <c r="D59" s="5" t="s">
        <v>359</v>
      </c>
      <c r="E59" s="5" t="s">
        <v>359</v>
      </c>
    </row>
    <row r="60" spans="1:5" x14ac:dyDescent="0.3">
      <c r="A60" s="5" t="s">
        <v>348</v>
      </c>
      <c r="B60" s="5" t="s">
        <v>355</v>
      </c>
      <c r="C60" s="5" t="s">
        <v>358</v>
      </c>
      <c r="D60" s="5" t="s">
        <v>359</v>
      </c>
      <c r="E60" s="5" t="s">
        <v>359</v>
      </c>
    </row>
    <row r="61" spans="1:5" x14ac:dyDescent="0.3">
      <c r="A61" s="5" t="s">
        <v>349</v>
      </c>
      <c r="B61" s="5" t="s">
        <v>356</v>
      </c>
      <c r="C61" s="5" t="s">
        <v>358</v>
      </c>
      <c r="D61" s="5" t="s">
        <v>359</v>
      </c>
      <c r="E61" s="5" t="s">
        <v>359</v>
      </c>
    </row>
    <row r="62" spans="1:5" x14ac:dyDescent="0.3">
      <c r="A62" s="5" t="s">
        <v>350</v>
      </c>
      <c r="B62" s="5" t="s">
        <v>357</v>
      </c>
      <c r="C62" s="5" t="s">
        <v>358</v>
      </c>
      <c r="D62" s="5" t="s">
        <v>359</v>
      </c>
      <c r="E62" s="5" t="s">
        <v>359</v>
      </c>
    </row>
  </sheetData>
  <mergeCells count="3">
    <mergeCell ref="F29:G31"/>
    <mergeCell ref="F39:G41"/>
    <mergeCell ref="F42:G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B213"/>
  <sheetViews>
    <sheetView showGridLines="0" tabSelected="1" zoomScale="80" zoomScaleNormal="80" workbookViewId="0">
      <selection activeCell="CM7" sqref="CM7"/>
    </sheetView>
  </sheetViews>
  <sheetFormatPr defaultColWidth="9.375" defaultRowHeight="13.2" x14ac:dyDescent="0.3"/>
  <cols>
    <col min="1" max="1" width="2.875" style="1" customWidth="1"/>
    <col min="2" max="2" width="25.875" style="239" customWidth="1"/>
    <col min="3" max="3" width="17.375" style="110" hidden="1" customWidth="1"/>
    <col min="4" max="4" width="40.875" style="239" customWidth="1"/>
    <col min="5" max="5" width="65.875" style="239" customWidth="1"/>
    <col min="6" max="6" width="75.875" style="110" customWidth="1"/>
    <col min="7" max="7" width="13.875" style="110" customWidth="1"/>
    <col min="8" max="8" width="14.875" style="239" customWidth="1"/>
    <col min="9" max="9" width="10.375" style="239" hidden="1" customWidth="1"/>
    <col min="10" max="10" width="22.875" style="239" hidden="1" customWidth="1"/>
    <col min="11" max="11" width="15.875" style="239" customWidth="1"/>
    <col min="12" max="12" width="14.875" style="110" hidden="1" customWidth="1"/>
    <col min="13" max="13" width="18.875" style="239" hidden="1" customWidth="1"/>
    <col min="14" max="16" width="13.875" style="239" customWidth="1"/>
    <col min="17" max="17" width="21.875" style="110" hidden="1" customWidth="1"/>
    <col min="18" max="21" width="10.875" style="110" hidden="1" customWidth="1"/>
    <col min="22" max="22" width="21.875" style="239" hidden="1" customWidth="1"/>
    <col min="23" max="25" width="10.875" style="239" hidden="1" customWidth="1"/>
    <col min="26" max="26" width="10.875" style="110" hidden="1" customWidth="1"/>
    <col min="27" max="27" width="21.875" style="110" hidden="1" customWidth="1"/>
    <col min="28" max="30" width="10.875" style="110" hidden="1" customWidth="1"/>
    <col min="31" max="31" width="20.875" style="110" customWidth="1"/>
    <col min="32" max="32" width="21.875" style="110" hidden="1" customWidth="1"/>
    <col min="33" max="35" width="10.875" style="110" hidden="1" customWidth="1"/>
    <col min="36" max="37" width="15.875" style="110" hidden="1" customWidth="1"/>
    <col min="38" max="39" width="15.875" style="239" customWidth="1"/>
    <col min="40" max="40" width="15.875" style="241" hidden="1" customWidth="1"/>
    <col min="41" max="41" width="18.875" style="110" customWidth="1"/>
    <col min="42" max="44" width="17.875" style="110" hidden="1" customWidth="1"/>
    <col min="45" max="45" width="25.875" style="110" hidden="1" customWidth="1"/>
    <col min="46" max="46" width="24.875" style="110" hidden="1" customWidth="1"/>
    <col min="47" max="47" width="22.875" style="110" hidden="1" customWidth="1"/>
    <col min="48" max="49" width="20.875" style="110" hidden="1" customWidth="1"/>
    <col min="50" max="50" width="19.625" style="110" customWidth="1"/>
    <col min="51" max="51" width="30.875" style="110" customWidth="1"/>
    <col min="52" max="52" width="70.875" style="110" customWidth="1"/>
    <col min="53" max="53" width="24.875" style="239" hidden="1" customWidth="1"/>
    <col min="54" max="54" width="18.875" style="239" hidden="1" customWidth="1"/>
    <col min="55" max="56" width="24.875" style="239" hidden="1" customWidth="1"/>
    <col min="57" max="57" width="18.875" style="239" hidden="1" customWidth="1"/>
    <col min="58" max="59" width="24.875" style="239" hidden="1" customWidth="1"/>
    <col min="60" max="60" width="18.875" style="239" hidden="1" customWidth="1"/>
    <col min="61" max="61" width="24.875" style="239" hidden="1" customWidth="1"/>
    <col min="62" max="65" width="20.875" style="110" hidden="1" customWidth="1"/>
    <col min="66" max="66" width="26.875" style="239" customWidth="1"/>
    <col min="67" max="67" width="24.875" style="239" hidden="1" customWidth="1"/>
    <col min="68" max="68" width="18.875" style="239" hidden="1" customWidth="1"/>
    <col min="69" max="69" width="24.875" style="239" hidden="1" customWidth="1"/>
    <col min="70" max="70" width="19.375" style="239" customWidth="1"/>
    <col min="71" max="78" width="15.875" style="239" hidden="1" customWidth="1"/>
    <col min="79" max="79" width="15.875" style="239" customWidth="1"/>
    <col min="80" max="80" width="17.625" style="239" customWidth="1"/>
    <col min="81" max="81" width="21.875" style="239" customWidth="1"/>
    <col min="82" max="82" width="17.5" style="239" customWidth="1"/>
    <col min="83" max="83" width="17.5" style="239" hidden="1" customWidth="1"/>
    <col min="84" max="85" width="15.875" style="239" hidden="1" customWidth="1"/>
    <col min="86" max="86" width="15.875" style="239" customWidth="1"/>
    <col min="87" max="87" width="15.875" style="321" customWidth="1"/>
    <col min="88" max="88" width="15.875" style="239" customWidth="1"/>
    <col min="89" max="89" width="15.875" style="321" customWidth="1"/>
    <col min="90" max="93" width="15.875" style="239" customWidth="1"/>
    <col min="94" max="94" width="15.875" style="322" hidden="1" customWidth="1"/>
    <col min="95" max="96" width="15.875" style="239" hidden="1" customWidth="1"/>
    <col min="97" max="97" width="15.875" style="239" customWidth="1"/>
    <col min="98" max="98" width="15.875" style="243" hidden="1" customWidth="1"/>
    <col min="99" max="102" width="18.875" style="243" hidden="1" customWidth="1"/>
    <col min="103" max="103" width="15.875" style="243" hidden="1" customWidth="1"/>
    <col min="104" max="104" width="17.375" style="243" hidden="1" customWidth="1"/>
    <col min="105" max="105" width="16.125" style="243" hidden="1" customWidth="1"/>
    <col min="106" max="106" width="17.5" style="243" hidden="1" customWidth="1"/>
    <col min="107" max="107" width="24.875" style="243" hidden="1" customWidth="1"/>
    <col min="108" max="109" width="40.875" style="239" customWidth="1"/>
    <col min="110" max="110" width="25.875" style="239" hidden="1" customWidth="1"/>
    <col min="111" max="111" width="15.875" style="239" hidden="1" customWidth="1"/>
    <col min="112" max="112" width="25.875" style="239" hidden="1" customWidth="1"/>
    <col min="113" max="114" width="15.875" style="238" hidden="1" customWidth="1"/>
    <col min="115" max="117" width="15.875" style="110" hidden="1" customWidth="1"/>
    <col min="118" max="126" width="15.875" style="239" hidden="1" customWidth="1"/>
    <col min="127" max="127" width="15.875" style="241" hidden="1" customWidth="1"/>
    <col min="128" max="132" width="15.875" style="239" hidden="1" customWidth="1"/>
    <col min="133" max="133" width="15.625" style="110" hidden="1" customWidth="1"/>
    <col min="134" max="134" width="26.125" style="81" customWidth="1"/>
    <col min="135" max="158" width="9.375" style="81"/>
    <col min="159" max="16384" width="9.375" style="1"/>
  </cols>
  <sheetData>
    <row r="1" spans="1:158" s="27" customFormat="1" ht="15" customHeight="1" x14ac:dyDescent="0.3">
      <c r="A1" s="75"/>
      <c r="B1" s="165" t="s">
        <v>211</v>
      </c>
      <c r="C1" s="103"/>
      <c r="D1" s="165" t="s">
        <v>211</v>
      </c>
      <c r="E1" s="165" t="s">
        <v>211</v>
      </c>
      <c r="F1" s="165" t="s">
        <v>211</v>
      </c>
      <c r="G1" s="165" t="s">
        <v>211</v>
      </c>
      <c r="H1" s="165" t="s">
        <v>211</v>
      </c>
      <c r="I1" s="103"/>
      <c r="J1" s="103"/>
      <c r="K1" s="165" t="s">
        <v>211</v>
      </c>
      <c r="L1" s="103"/>
      <c r="M1" s="103"/>
      <c r="N1" s="165" t="s">
        <v>211</v>
      </c>
      <c r="O1" s="165" t="s">
        <v>211</v>
      </c>
      <c r="P1" s="165" t="s">
        <v>211</v>
      </c>
      <c r="Q1" s="166"/>
      <c r="R1" s="103"/>
      <c r="S1" s="103"/>
      <c r="T1" s="103"/>
      <c r="U1" s="103"/>
      <c r="V1" s="166"/>
      <c r="W1" s="103"/>
      <c r="X1" s="103"/>
      <c r="Y1" s="103"/>
      <c r="Z1" s="103"/>
      <c r="AA1" s="103"/>
      <c r="AB1" s="103"/>
      <c r="AC1" s="103"/>
      <c r="AD1" s="103"/>
      <c r="AE1" s="165" t="s">
        <v>211</v>
      </c>
      <c r="AF1" s="103"/>
      <c r="AG1" s="103"/>
      <c r="AH1" s="103"/>
      <c r="AI1" s="103"/>
      <c r="AJ1" s="103"/>
      <c r="AK1" s="103"/>
      <c r="AL1" s="165" t="s">
        <v>211</v>
      </c>
      <c r="AM1" s="165" t="s">
        <v>211</v>
      </c>
      <c r="AN1" s="103"/>
      <c r="AO1" s="165" t="s">
        <v>211</v>
      </c>
      <c r="AP1" s="103"/>
      <c r="AQ1" s="167"/>
      <c r="AR1" s="167"/>
      <c r="AS1" s="168"/>
      <c r="AT1" s="103"/>
      <c r="AU1" s="103"/>
      <c r="AV1" s="103"/>
      <c r="AW1" s="103"/>
      <c r="AX1" s="165" t="s">
        <v>211</v>
      </c>
      <c r="AY1" s="165" t="s">
        <v>211</v>
      </c>
      <c r="AZ1" s="165" t="s">
        <v>211</v>
      </c>
      <c r="BA1" s="291"/>
      <c r="BB1" s="291"/>
      <c r="BC1" s="291"/>
      <c r="BD1" s="291"/>
      <c r="BE1" s="291"/>
      <c r="BF1" s="291"/>
      <c r="BG1" s="291"/>
      <c r="BH1" s="291"/>
      <c r="BI1" s="291"/>
      <c r="BJ1" s="103"/>
      <c r="BK1" s="103"/>
      <c r="BL1" s="103"/>
      <c r="BM1" s="103"/>
      <c r="BN1" s="292" t="s">
        <v>211</v>
      </c>
      <c r="BO1" s="291"/>
      <c r="BP1" s="291"/>
      <c r="BQ1" s="291"/>
      <c r="BR1" s="165" t="s">
        <v>211</v>
      </c>
      <c r="BS1" s="103"/>
      <c r="BT1" s="103"/>
      <c r="BU1" s="103"/>
      <c r="BV1" s="103"/>
      <c r="BW1" s="103"/>
      <c r="BX1" s="103"/>
      <c r="BY1" s="103"/>
      <c r="BZ1" s="103"/>
      <c r="CA1" s="165" t="s">
        <v>211</v>
      </c>
      <c r="CB1" s="165"/>
      <c r="CC1" s="165"/>
      <c r="CD1" s="165" t="s">
        <v>211</v>
      </c>
      <c r="CE1" s="103"/>
      <c r="CF1" s="103"/>
      <c r="CG1" s="103"/>
      <c r="CH1" s="292" t="s">
        <v>211</v>
      </c>
      <c r="CI1" s="292" t="s">
        <v>211</v>
      </c>
      <c r="CJ1" s="292" t="s">
        <v>211</v>
      </c>
      <c r="CK1" s="292" t="s">
        <v>211</v>
      </c>
      <c r="CL1" s="292" t="s">
        <v>211</v>
      </c>
      <c r="CM1" s="292" t="s">
        <v>211</v>
      </c>
      <c r="CN1" s="292" t="s">
        <v>211</v>
      </c>
      <c r="CO1" s="292" t="s">
        <v>211</v>
      </c>
      <c r="CP1" s="295"/>
      <c r="CQ1" s="291"/>
      <c r="CR1" s="291"/>
      <c r="CS1" s="292" t="s">
        <v>211</v>
      </c>
      <c r="CT1" s="169"/>
      <c r="CU1" s="170"/>
      <c r="CV1" s="170"/>
      <c r="CW1" s="170"/>
      <c r="CX1" s="170"/>
      <c r="CY1" s="170"/>
      <c r="CZ1" s="170"/>
      <c r="DA1" s="169"/>
      <c r="DB1" s="171"/>
      <c r="DC1" s="171"/>
      <c r="DD1" s="292" t="s">
        <v>211</v>
      </c>
      <c r="DE1" s="292" t="s">
        <v>211</v>
      </c>
      <c r="DF1" s="291"/>
      <c r="DG1" s="291"/>
      <c r="DH1" s="291"/>
      <c r="DI1" s="103"/>
      <c r="DJ1" s="103"/>
      <c r="DK1" s="103"/>
      <c r="DL1" s="103"/>
      <c r="DM1" s="103"/>
      <c r="DN1" s="166"/>
      <c r="DO1" s="103"/>
      <c r="DP1" s="103"/>
      <c r="DQ1" s="103"/>
      <c r="DR1" s="103"/>
      <c r="DS1" s="103"/>
      <c r="DT1" s="103"/>
      <c r="DU1" s="103"/>
      <c r="DV1" s="103"/>
      <c r="DW1" s="172"/>
      <c r="DX1" s="103"/>
      <c r="DY1" s="103"/>
      <c r="DZ1" s="103"/>
      <c r="EA1" s="103"/>
      <c r="EB1" s="103"/>
      <c r="EC1" s="103"/>
      <c r="ED1" s="75"/>
      <c r="EE1" s="75"/>
      <c r="EF1" s="75"/>
      <c r="EG1" s="75"/>
      <c r="EH1" s="75"/>
      <c r="EI1" s="75"/>
      <c r="EJ1" s="75"/>
      <c r="EK1" s="75"/>
      <c r="EL1" s="75"/>
      <c r="EM1" s="75"/>
      <c r="EN1" s="75"/>
      <c r="EO1" s="75"/>
      <c r="EP1" s="75"/>
      <c r="EQ1" s="75"/>
      <c r="ER1" s="75"/>
      <c r="ES1" s="75"/>
      <c r="ET1" s="75"/>
      <c r="EU1" s="75"/>
      <c r="EV1" s="75"/>
      <c r="EW1" s="75"/>
      <c r="EX1" s="75"/>
      <c r="EY1" s="75"/>
      <c r="EZ1" s="75"/>
      <c r="FA1" s="75"/>
      <c r="FB1" s="75"/>
    </row>
    <row r="2" spans="1:158" s="266" customFormat="1" ht="107.1" customHeight="1" x14ac:dyDescent="0.6">
      <c r="A2" s="255"/>
      <c r="B2" s="247"/>
      <c r="C2" s="247"/>
      <c r="D2" s="449" t="s">
        <v>1024</v>
      </c>
      <c r="E2" s="449"/>
      <c r="F2" s="450"/>
      <c r="G2" s="267"/>
      <c r="H2" s="288"/>
      <c r="I2" s="288"/>
      <c r="J2" s="288"/>
      <c r="K2" s="288"/>
      <c r="L2" s="288"/>
      <c r="M2" s="288"/>
      <c r="N2" s="257"/>
      <c r="O2" s="257"/>
      <c r="P2" s="256"/>
      <c r="Q2" s="258"/>
      <c r="R2" s="258"/>
      <c r="S2" s="258"/>
      <c r="T2" s="258"/>
      <c r="U2" s="258"/>
      <c r="V2" s="257"/>
      <c r="W2" s="257"/>
      <c r="X2" s="257"/>
      <c r="Y2" s="257"/>
      <c r="Z2" s="258"/>
      <c r="AA2" s="258"/>
      <c r="AB2" s="258"/>
      <c r="AC2" s="258"/>
      <c r="AD2" s="258"/>
      <c r="AE2" s="258"/>
      <c r="AF2" s="258"/>
      <c r="AG2" s="258"/>
      <c r="AH2" s="258"/>
      <c r="AI2" s="258"/>
      <c r="AJ2" s="258"/>
      <c r="AK2" s="258"/>
      <c r="AL2" s="257"/>
      <c r="AM2" s="257"/>
      <c r="AN2" s="258"/>
      <c r="AO2" s="258"/>
      <c r="AP2" s="258"/>
      <c r="AQ2" s="258"/>
      <c r="AR2" s="258"/>
      <c r="AS2" s="258"/>
      <c r="AT2" s="259"/>
      <c r="AU2" s="258"/>
      <c r="AV2" s="72"/>
      <c r="AW2" s="259"/>
      <c r="AX2" s="260"/>
      <c r="AY2" s="258"/>
      <c r="AZ2" s="258"/>
      <c r="BA2" s="257"/>
      <c r="BB2" s="257"/>
      <c r="BC2" s="257"/>
      <c r="BD2" s="257"/>
      <c r="BE2" s="257"/>
      <c r="BF2" s="257"/>
      <c r="BG2" s="257"/>
      <c r="BH2" s="257"/>
      <c r="BI2" s="257"/>
      <c r="BJ2" s="258"/>
      <c r="BK2" s="258"/>
      <c r="BL2" s="258"/>
      <c r="BM2" s="258"/>
      <c r="BN2" s="293"/>
      <c r="BO2" s="257"/>
      <c r="BP2" s="257"/>
      <c r="BQ2" s="257"/>
      <c r="BR2" s="175"/>
      <c r="BS2" s="257"/>
      <c r="BT2" s="261"/>
      <c r="BU2" s="257"/>
      <c r="BV2" s="262"/>
      <c r="BW2" s="257"/>
      <c r="BX2" s="257"/>
      <c r="BY2" s="257"/>
      <c r="BZ2" s="257"/>
      <c r="CA2" s="257"/>
      <c r="CB2" s="257"/>
      <c r="CC2" s="257"/>
      <c r="CD2" s="256"/>
      <c r="CE2" s="256"/>
      <c r="CF2" s="257"/>
      <c r="CG2" s="257"/>
      <c r="CH2" s="296"/>
      <c r="CI2" s="297"/>
      <c r="CJ2" s="257"/>
      <c r="CK2" s="298"/>
      <c r="CL2" s="257"/>
      <c r="CM2" s="299"/>
      <c r="CN2" s="257"/>
      <c r="CO2" s="257"/>
      <c r="CP2" s="300"/>
      <c r="CQ2" s="257"/>
      <c r="CR2" s="299"/>
      <c r="CS2" s="299"/>
      <c r="CT2" s="179"/>
      <c r="CU2" s="263"/>
      <c r="CV2" s="263"/>
      <c r="CW2" s="263"/>
      <c r="CX2" s="263"/>
      <c r="CY2" s="263"/>
      <c r="CZ2" s="263"/>
      <c r="DA2" s="263"/>
      <c r="DB2" s="263"/>
      <c r="DC2" s="263"/>
      <c r="DD2" s="257"/>
      <c r="DE2" s="257"/>
      <c r="DF2" s="257"/>
      <c r="DG2" s="257"/>
      <c r="DH2" s="257"/>
      <c r="DI2" s="179"/>
      <c r="DJ2" s="258"/>
      <c r="DK2" s="258"/>
      <c r="DL2" s="258"/>
      <c r="DM2" s="258"/>
      <c r="DN2" s="179"/>
      <c r="DO2" s="264"/>
      <c r="DP2" s="264"/>
      <c r="DQ2" s="264"/>
      <c r="DR2" s="264"/>
      <c r="DS2" s="264"/>
      <c r="DT2" s="264"/>
      <c r="DU2" s="264"/>
      <c r="DV2" s="264"/>
      <c r="DW2" s="265"/>
      <c r="DX2" s="261"/>
      <c r="DY2" s="261"/>
      <c r="DZ2" s="261"/>
      <c r="EA2" s="261"/>
      <c r="EB2" s="261"/>
      <c r="EC2" s="258"/>
      <c r="ED2" s="255"/>
      <c r="EE2" s="255"/>
      <c r="EF2" s="255"/>
      <c r="EG2" s="255"/>
      <c r="EH2" s="255"/>
      <c r="EI2" s="255"/>
      <c r="EJ2" s="255"/>
      <c r="EK2" s="255"/>
      <c r="EL2" s="255"/>
      <c r="EM2" s="255"/>
      <c r="EN2" s="255"/>
      <c r="EO2" s="255"/>
      <c r="EP2" s="255"/>
      <c r="EQ2" s="255"/>
      <c r="ER2" s="255"/>
      <c r="ES2" s="255"/>
      <c r="ET2" s="255"/>
      <c r="EU2" s="255"/>
      <c r="EV2" s="255"/>
      <c r="EW2" s="255"/>
      <c r="EX2" s="255"/>
      <c r="EY2" s="255"/>
      <c r="EZ2" s="255"/>
      <c r="FA2" s="255"/>
      <c r="FB2" s="255"/>
    </row>
    <row r="3" spans="1:158" s="266" customFormat="1" ht="25.5" customHeight="1" thickBot="1" x14ac:dyDescent="0.65">
      <c r="A3" s="255"/>
      <c r="B3" s="84"/>
      <c r="C3" s="84"/>
      <c r="D3" s="84"/>
      <c r="E3" s="84"/>
      <c r="F3" s="256"/>
      <c r="G3" s="416"/>
      <c r="H3" s="416"/>
      <c r="I3" s="416"/>
      <c r="J3" s="416"/>
      <c r="K3" s="416"/>
      <c r="L3" s="416"/>
      <c r="M3" s="416"/>
      <c r="N3" s="416"/>
      <c r="O3" s="257"/>
      <c r="P3" s="256"/>
      <c r="Q3" s="258"/>
      <c r="R3" s="258"/>
      <c r="S3" s="258"/>
      <c r="T3" s="258"/>
      <c r="U3" s="258"/>
      <c r="V3" s="257"/>
      <c r="W3" s="257"/>
      <c r="X3" s="257"/>
      <c r="Y3" s="257"/>
      <c r="Z3" s="258"/>
      <c r="AA3" s="258"/>
      <c r="AB3" s="258"/>
      <c r="AC3" s="258"/>
      <c r="AD3" s="258"/>
      <c r="AE3" s="258"/>
      <c r="AF3" s="258"/>
      <c r="AG3" s="258"/>
      <c r="AH3" s="258"/>
      <c r="AI3" s="258"/>
      <c r="AJ3" s="258"/>
      <c r="AK3" s="258"/>
      <c r="AL3" s="257"/>
      <c r="AM3" s="257"/>
      <c r="AN3" s="258"/>
      <c r="AO3" s="258"/>
      <c r="AP3" s="258"/>
      <c r="AQ3" s="258"/>
      <c r="AR3" s="258"/>
      <c r="AS3" s="258"/>
      <c r="AT3" s="259"/>
      <c r="AU3" s="258"/>
      <c r="AV3" s="72"/>
      <c r="AW3" s="259"/>
      <c r="AX3" s="260"/>
      <c r="AY3" s="258"/>
      <c r="AZ3" s="258"/>
      <c r="BA3" s="257"/>
      <c r="BB3" s="257"/>
      <c r="BC3" s="257"/>
      <c r="BD3" s="257"/>
      <c r="BE3" s="257"/>
      <c r="BF3" s="257"/>
      <c r="BG3" s="257"/>
      <c r="BH3" s="257"/>
      <c r="BI3" s="257"/>
      <c r="BJ3" s="258"/>
      <c r="BK3" s="258"/>
      <c r="BL3" s="258"/>
      <c r="BM3" s="258"/>
      <c r="BN3" s="293"/>
      <c r="BO3" s="257"/>
      <c r="BP3" s="257"/>
      <c r="BQ3" s="257"/>
      <c r="BR3" s="175"/>
      <c r="BS3" s="257"/>
      <c r="BT3" s="261"/>
      <c r="BU3" s="257"/>
      <c r="BV3" s="262"/>
      <c r="BW3" s="257"/>
      <c r="BX3" s="257"/>
      <c r="BY3" s="257"/>
      <c r="BZ3" s="257"/>
      <c r="CA3" s="257"/>
      <c r="CB3" s="257"/>
      <c r="CC3" s="257"/>
      <c r="CD3" s="256"/>
      <c r="CE3" s="256"/>
      <c r="CF3" s="257"/>
      <c r="CG3" s="257"/>
      <c r="CH3" s="296"/>
      <c r="CI3" s="297"/>
      <c r="CJ3" s="257"/>
      <c r="CK3" s="298"/>
      <c r="CL3" s="257"/>
      <c r="CM3" s="299"/>
      <c r="CN3" s="257"/>
      <c r="CO3" s="257"/>
      <c r="CP3" s="300"/>
      <c r="CQ3" s="257"/>
      <c r="CR3" s="299"/>
      <c r="CS3" s="299"/>
      <c r="CT3" s="179"/>
      <c r="CU3" s="263"/>
      <c r="CV3" s="263"/>
      <c r="CW3" s="263"/>
      <c r="CX3" s="263"/>
      <c r="CY3" s="263"/>
      <c r="CZ3" s="263"/>
      <c r="DA3" s="263"/>
      <c r="DB3" s="263"/>
      <c r="DC3" s="263"/>
      <c r="DD3" s="257"/>
      <c r="DE3" s="257"/>
      <c r="DF3" s="257"/>
      <c r="DG3" s="257"/>
      <c r="DH3" s="257"/>
      <c r="DI3" s="179"/>
      <c r="DJ3" s="258"/>
      <c r="DK3" s="258"/>
      <c r="DL3" s="258"/>
      <c r="DM3" s="258"/>
      <c r="DN3" s="179"/>
      <c r="DO3" s="264"/>
      <c r="DP3" s="264"/>
      <c r="DQ3" s="264"/>
      <c r="DR3" s="264"/>
      <c r="DS3" s="264"/>
      <c r="DT3" s="264"/>
      <c r="DU3" s="264"/>
      <c r="DV3" s="264"/>
      <c r="DW3" s="265"/>
      <c r="DX3" s="261"/>
      <c r="DY3" s="261"/>
      <c r="DZ3" s="261"/>
      <c r="EA3" s="261"/>
      <c r="EB3" s="261"/>
      <c r="EC3" s="258"/>
      <c r="ED3" s="255"/>
      <c r="EE3" s="255"/>
      <c r="EF3" s="255"/>
      <c r="EG3" s="255"/>
      <c r="EH3" s="255"/>
      <c r="EI3" s="255"/>
      <c r="EJ3" s="255"/>
      <c r="EK3" s="255"/>
      <c r="EL3" s="255"/>
      <c r="EM3" s="255"/>
      <c r="EN3" s="255"/>
      <c r="EO3" s="255"/>
      <c r="EP3" s="255"/>
      <c r="EQ3" s="255"/>
      <c r="ER3" s="255"/>
      <c r="ES3" s="255"/>
      <c r="ET3" s="255"/>
      <c r="EU3" s="255"/>
      <c r="EV3" s="255"/>
      <c r="EW3" s="255"/>
      <c r="EX3" s="255"/>
      <c r="EY3" s="255"/>
      <c r="EZ3" s="255"/>
      <c r="FA3" s="255"/>
      <c r="FB3" s="255"/>
    </row>
    <row r="4" spans="1:158" s="9" customFormat="1" ht="33.9" customHeight="1" x14ac:dyDescent="0.35">
      <c r="A4" s="68"/>
      <c r="B4" s="451" t="s">
        <v>812</v>
      </c>
      <c r="C4" s="452"/>
      <c r="D4" s="452"/>
      <c r="E4" s="452"/>
      <c r="F4" s="453"/>
      <c r="G4" s="289"/>
      <c r="H4" s="289"/>
      <c r="I4" s="289"/>
      <c r="J4" s="289"/>
      <c r="K4" s="289"/>
      <c r="L4" s="289"/>
      <c r="M4" s="289"/>
      <c r="N4" s="289"/>
      <c r="O4" s="173"/>
      <c r="P4" s="69"/>
      <c r="Q4" s="111"/>
      <c r="R4" s="111"/>
      <c r="S4" s="111"/>
      <c r="T4" s="111"/>
      <c r="U4" s="111"/>
      <c r="V4" s="173"/>
      <c r="W4" s="173"/>
      <c r="X4" s="173"/>
      <c r="Y4" s="173"/>
      <c r="Z4" s="111"/>
      <c r="AA4" s="111"/>
      <c r="AB4" s="111"/>
      <c r="AC4" s="111"/>
      <c r="AD4" s="111"/>
      <c r="AE4" s="111"/>
      <c r="AF4" s="111"/>
      <c r="AG4" s="111"/>
      <c r="AH4" s="111"/>
      <c r="AI4" s="111"/>
      <c r="AJ4" s="111"/>
      <c r="AK4" s="111"/>
      <c r="AL4" s="173"/>
      <c r="AM4" s="173"/>
      <c r="AN4" s="111"/>
      <c r="AO4" s="111"/>
      <c r="AP4" s="111"/>
      <c r="AQ4" s="111"/>
      <c r="AR4" s="111"/>
      <c r="AS4" s="111"/>
      <c r="AT4" s="71"/>
      <c r="AU4" s="111"/>
      <c r="AV4" s="72"/>
      <c r="AW4" s="71"/>
      <c r="AX4" s="174"/>
      <c r="AY4" s="111"/>
      <c r="AZ4" s="111"/>
      <c r="BA4" s="173"/>
      <c r="BB4" s="173"/>
      <c r="BC4" s="173"/>
      <c r="BD4" s="173"/>
      <c r="BE4" s="173"/>
      <c r="BF4" s="173"/>
      <c r="BG4" s="173"/>
      <c r="BH4" s="173"/>
      <c r="BI4" s="173"/>
      <c r="BJ4" s="111"/>
      <c r="BK4" s="111"/>
      <c r="BL4" s="111"/>
      <c r="BM4" s="111"/>
      <c r="BN4" s="293"/>
      <c r="BO4" s="173"/>
      <c r="BP4" s="173"/>
      <c r="BQ4" s="173"/>
      <c r="BR4" s="175"/>
      <c r="BS4" s="173"/>
      <c r="BT4" s="176"/>
      <c r="BU4" s="173"/>
      <c r="BV4" s="177"/>
      <c r="BW4" s="173"/>
      <c r="BX4" s="173"/>
      <c r="BY4" s="173"/>
      <c r="BZ4" s="173"/>
      <c r="CA4" s="173"/>
      <c r="CB4" s="173"/>
      <c r="CC4" s="173"/>
      <c r="CD4" s="69"/>
      <c r="CE4" s="69"/>
      <c r="CF4" s="173"/>
      <c r="CG4" s="173"/>
      <c r="CH4" s="296"/>
      <c r="CI4" s="301"/>
      <c r="CJ4" s="173"/>
      <c r="CK4" s="302"/>
      <c r="CL4" s="173"/>
      <c r="CM4" s="299"/>
      <c r="CN4" s="173"/>
      <c r="CO4" s="173"/>
      <c r="CP4" s="303"/>
      <c r="CQ4" s="173"/>
      <c r="CR4" s="299"/>
      <c r="CS4" s="299"/>
      <c r="CT4" s="179"/>
      <c r="CU4" s="178"/>
      <c r="CV4" s="178"/>
      <c r="CW4" s="178"/>
      <c r="CX4" s="178"/>
      <c r="CY4" s="178"/>
      <c r="CZ4" s="178"/>
      <c r="DA4" s="178"/>
      <c r="DB4" s="178"/>
      <c r="DC4" s="178"/>
      <c r="DD4" s="173"/>
      <c r="DE4" s="173"/>
      <c r="DF4" s="173"/>
      <c r="DG4" s="173"/>
      <c r="DH4" s="173"/>
      <c r="DI4" s="179"/>
      <c r="DJ4" s="111"/>
      <c r="DK4" s="111"/>
      <c r="DL4" s="111"/>
      <c r="DM4" s="111"/>
      <c r="DN4" s="179"/>
      <c r="DO4" s="73"/>
      <c r="DP4" s="73"/>
      <c r="DQ4" s="73"/>
      <c r="DR4" s="73"/>
      <c r="DS4" s="73"/>
      <c r="DT4" s="73"/>
      <c r="DU4" s="73"/>
      <c r="DV4" s="73"/>
      <c r="DW4" s="74"/>
      <c r="DX4" s="176"/>
      <c r="DY4" s="176"/>
      <c r="DZ4" s="176"/>
      <c r="EA4" s="176"/>
      <c r="EB4" s="176"/>
      <c r="EC4" s="111"/>
      <c r="ED4" s="68"/>
      <c r="EE4" s="68"/>
      <c r="EF4" s="68"/>
      <c r="EG4" s="68"/>
      <c r="EH4" s="68"/>
      <c r="EI4" s="68"/>
      <c r="EJ4" s="68"/>
      <c r="EK4" s="68"/>
      <c r="EL4" s="68"/>
      <c r="EM4" s="68"/>
      <c r="EN4" s="68"/>
      <c r="EO4" s="68"/>
      <c r="EP4" s="68"/>
      <c r="EQ4" s="68"/>
      <c r="ER4" s="68"/>
      <c r="ES4" s="68"/>
      <c r="ET4" s="68"/>
      <c r="EU4" s="68"/>
      <c r="EV4" s="68"/>
      <c r="EW4" s="68"/>
      <c r="EX4" s="68"/>
      <c r="EY4" s="68"/>
      <c r="EZ4" s="68"/>
      <c r="FA4" s="68"/>
      <c r="FB4" s="68"/>
    </row>
    <row r="5" spans="1:158" s="9" customFormat="1" ht="33.9" customHeight="1" thickBot="1" x14ac:dyDescent="0.4">
      <c r="A5" s="68"/>
      <c r="B5" s="446" t="s">
        <v>811</v>
      </c>
      <c r="C5" s="447"/>
      <c r="D5" s="447"/>
      <c r="E5" s="447"/>
      <c r="F5" s="448"/>
      <c r="G5" s="246"/>
      <c r="H5" s="246"/>
      <c r="I5" s="246"/>
      <c r="J5" s="246"/>
      <c r="K5" s="246"/>
      <c r="L5" s="246"/>
      <c r="M5" s="246"/>
      <c r="N5" s="246"/>
      <c r="O5" s="173"/>
      <c r="P5" s="69"/>
      <c r="Q5" s="111"/>
      <c r="R5" s="111"/>
      <c r="S5" s="111"/>
      <c r="T5" s="111"/>
      <c r="U5" s="111"/>
      <c r="V5" s="173"/>
      <c r="W5" s="173"/>
      <c r="X5" s="173"/>
      <c r="Y5" s="173"/>
      <c r="Z5" s="111"/>
      <c r="AA5" s="111"/>
      <c r="AB5" s="111"/>
      <c r="AC5" s="111"/>
      <c r="AD5" s="111"/>
      <c r="AE5" s="111"/>
      <c r="AF5" s="111"/>
      <c r="AG5" s="111"/>
      <c r="AH5" s="111"/>
      <c r="AI5" s="111"/>
      <c r="AJ5" s="111"/>
      <c r="AK5" s="111"/>
      <c r="AL5" s="173"/>
      <c r="AM5" s="173"/>
      <c r="AN5" s="111"/>
      <c r="AO5" s="111"/>
      <c r="AP5" s="111"/>
      <c r="AQ5" s="111"/>
      <c r="AR5" s="111"/>
      <c r="AS5" s="111"/>
      <c r="AT5" s="71"/>
      <c r="AU5" s="111"/>
      <c r="AV5" s="72"/>
      <c r="AW5" s="71"/>
      <c r="AX5" s="174"/>
      <c r="AY5" s="111"/>
      <c r="AZ5" s="111"/>
      <c r="BA5" s="173"/>
      <c r="BB5" s="173"/>
      <c r="BC5" s="173"/>
      <c r="BD5" s="173"/>
      <c r="BE5" s="173"/>
      <c r="BF5" s="173"/>
      <c r="BG5" s="173"/>
      <c r="BH5" s="173"/>
      <c r="BI5" s="173"/>
      <c r="BJ5" s="111"/>
      <c r="BK5" s="111"/>
      <c r="BL5" s="111"/>
      <c r="BM5" s="111"/>
      <c r="BN5" s="293"/>
      <c r="BO5" s="173"/>
      <c r="BP5" s="173"/>
      <c r="BQ5" s="173"/>
      <c r="BR5" s="175"/>
      <c r="BS5" s="173"/>
      <c r="BT5" s="176"/>
      <c r="BU5" s="173"/>
      <c r="BV5" s="177"/>
      <c r="BW5" s="173"/>
      <c r="BX5" s="173"/>
      <c r="BY5" s="173"/>
      <c r="BZ5" s="173"/>
      <c r="CA5" s="173"/>
      <c r="CB5" s="173"/>
      <c r="CC5" s="173"/>
      <c r="CD5" s="69"/>
      <c r="CE5" s="69"/>
      <c r="CF5" s="173"/>
      <c r="CG5" s="173"/>
      <c r="CH5" s="296"/>
      <c r="CI5" s="301"/>
      <c r="CJ5" s="173"/>
      <c r="CK5" s="302"/>
      <c r="CL5" s="173"/>
      <c r="CM5" s="299"/>
      <c r="CN5" s="173"/>
      <c r="CO5" s="173"/>
      <c r="CP5" s="303"/>
      <c r="CQ5" s="173"/>
      <c r="CR5" s="299"/>
      <c r="CS5" s="299"/>
      <c r="CT5" s="179"/>
      <c r="CU5" s="178"/>
      <c r="CV5" s="178"/>
      <c r="CW5" s="178"/>
      <c r="CX5" s="178"/>
      <c r="CY5" s="178"/>
      <c r="CZ5" s="178"/>
      <c r="DA5" s="178"/>
      <c r="DB5" s="178"/>
      <c r="DC5" s="178"/>
      <c r="DD5" s="173"/>
      <c r="DE5" s="173"/>
      <c r="DF5" s="173"/>
      <c r="DG5" s="173"/>
      <c r="DH5" s="173"/>
      <c r="DI5" s="179"/>
      <c r="DJ5" s="111"/>
      <c r="DK5" s="111"/>
      <c r="DL5" s="111"/>
      <c r="DM5" s="111"/>
      <c r="DN5" s="179"/>
      <c r="DO5" s="73"/>
      <c r="DP5" s="73"/>
      <c r="DQ5" s="73"/>
      <c r="DR5" s="73"/>
      <c r="DS5" s="73"/>
      <c r="DT5" s="73"/>
      <c r="DU5" s="73"/>
      <c r="DV5" s="73"/>
      <c r="DW5" s="74"/>
      <c r="DX5" s="176"/>
      <c r="DY5" s="176"/>
      <c r="DZ5" s="176"/>
      <c r="EA5" s="176"/>
      <c r="EB5" s="176"/>
      <c r="EC5" s="111"/>
      <c r="ED5" s="68"/>
      <c r="EE5" s="68"/>
      <c r="EF5" s="68"/>
      <c r="EG5" s="68"/>
      <c r="EH5" s="68"/>
      <c r="EI5" s="68"/>
      <c r="EJ5" s="68"/>
      <c r="EK5" s="68"/>
      <c r="EL5" s="68"/>
      <c r="EM5" s="68"/>
      <c r="EN5" s="68"/>
      <c r="EO5" s="68"/>
      <c r="EP5" s="68"/>
      <c r="EQ5" s="68"/>
      <c r="ER5" s="68"/>
      <c r="ES5" s="68"/>
      <c r="ET5" s="68"/>
      <c r="EU5" s="68"/>
      <c r="EV5" s="68"/>
      <c r="EW5" s="68"/>
      <c r="EX5" s="68"/>
      <c r="EY5" s="68"/>
      <c r="EZ5" s="68"/>
      <c r="FA5" s="68"/>
      <c r="FB5" s="68"/>
    </row>
    <row r="6" spans="1:158" s="9" customFormat="1" ht="16.5" customHeight="1" x14ac:dyDescent="0.35">
      <c r="A6" s="68"/>
      <c r="B6" s="246"/>
      <c r="C6" s="246"/>
      <c r="D6" s="246"/>
      <c r="E6" s="246"/>
      <c r="F6" s="69"/>
      <c r="G6" s="246"/>
      <c r="H6" s="246"/>
      <c r="I6" s="246"/>
      <c r="J6" s="246"/>
      <c r="K6" s="246"/>
      <c r="L6" s="246"/>
      <c r="M6" s="246"/>
      <c r="N6" s="246"/>
      <c r="O6" s="173"/>
      <c r="P6" s="69"/>
      <c r="Q6" s="111"/>
      <c r="R6" s="111"/>
      <c r="S6" s="111"/>
      <c r="T6" s="111"/>
      <c r="U6" s="111"/>
      <c r="V6" s="173"/>
      <c r="W6" s="173"/>
      <c r="X6" s="173"/>
      <c r="Y6" s="173"/>
      <c r="Z6" s="111"/>
      <c r="AA6" s="111"/>
      <c r="AB6" s="111"/>
      <c r="AC6" s="111"/>
      <c r="AD6" s="111"/>
      <c r="AE6" s="111"/>
      <c r="AF6" s="111"/>
      <c r="AG6" s="111"/>
      <c r="AH6" s="111"/>
      <c r="AI6" s="111"/>
      <c r="AJ6" s="111"/>
      <c r="AK6" s="111"/>
      <c r="AL6" s="173"/>
      <c r="AM6" s="173"/>
      <c r="AN6" s="111"/>
      <c r="AO6" s="111"/>
      <c r="AP6" s="111"/>
      <c r="AQ6" s="111"/>
      <c r="AR6" s="111"/>
      <c r="AS6" s="111"/>
      <c r="AT6" s="71"/>
      <c r="AU6" s="111"/>
      <c r="AV6" s="72"/>
      <c r="AW6" s="71"/>
      <c r="AX6" s="174"/>
      <c r="AY6" s="111"/>
      <c r="AZ6" s="111"/>
      <c r="BA6" s="173"/>
      <c r="BB6" s="173"/>
      <c r="BC6" s="173"/>
      <c r="BD6" s="173"/>
      <c r="BE6" s="173"/>
      <c r="BF6" s="173"/>
      <c r="BG6" s="173"/>
      <c r="BH6" s="173"/>
      <c r="BI6" s="173"/>
      <c r="BJ6" s="111"/>
      <c r="BK6" s="111"/>
      <c r="BL6" s="111"/>
      <c r="BM6" s="111"/>
      <c r="BN6" s="293"/>
      <c r="BO6" s="173"/>
      <c r="BP6" s="173"/>
      <c r="BQ6" s="173"/>
      <c r="BR6" s="175"/>
      <c r="BS6" s="173"/>
      <c r="BT6" s="176"/>
      <c r="BU6" s="173"/>
      <c r="BV6" s="177"/>
      <c r="BW6" s="173"/>
      <c r="BX6" s="173"/>
      <c r="BY6" s="173"/>
      <c r="BZ6" s="173"/>
      <c r="CA6" s="173"/>
      <c r="CB6" s="173"/>
      <c r="CC6" s="173"/>
      <c r="CD6" s="69"/>
      <c r="CE6" s="69"/>
      <c r="CF6" s="173"/>
      <c r="CG6" s="173"/>
      <c r="CH6" s="296"/>
      <c r="CI6" s="301"/>
      <c r="CJ6" s="173"/>
      <c r="CK6" s="302"/>
      <c r="CL6" s="173"/>
      <c r="CM6" s="299"/>
      <c r="CN6" s="173"/>
      <c r="CO6" s="173"/>
      <c r="CP6" s="303"/>
      <c r="CQ6" s="173"/>
      <c r="CR6" s="299"/>
      <c r="CS6" s="299"/>
      <c r="CT6" s="179"/>
      <c r="CU6" s="178"/>
      <c r="CV6" s="178"/>
      <c r="CW6" s="178"/>
      <c r="CX6" s="178"/>
      <c r="CY6" s="178"/>
      <c r="CZ6" s="178"/>
      <c r="DA6" s="178"/>
      <c r="DB6" s="178"/>
      <c r="DC6" s="178"/>
      <c r="DD6" s="173"/>
      <c r="DE6" s="173"/>
      <c r="DF6" s="173"/>
      <c r="DG6" s="173"/>
      <c r="DH6" s="173"/>
      <c r="DI6" s="179"/>
      <c r="DJ6" s="111"/>
      <c r="DK6" s="111"/>
      <c r="DL6" s="111"/>
      <c r="DM6" s="111"/>
      <c r="DN6" s="179"/>
      <c r="DO6" s="73"/>
      <c r="DP6" s="73"/>
      <c r="DQ6" s="73"/>
      <c r="DR6" s="73"/>
      <c r="DS6" s="73"/>
      <c r="DT6" s="73"/>
      <c r="DU6" s="73"/>
      <c r="DV6" s="73"/>
      <c r="DW6" s="74"/>
      <c r="DX6" s="176"/>
      <c r="DY6" s="176"/>
      <c r="DZ6" s="176"/>
      <c r="EA6" s="176"/>
      <c r="EB6" s="176"/>
      <c r="EC6" s="111"/>
      <c r="ED6" s="68"/>
      <c r="EE6" s="68"/>
      <c r="EF6" s="68"/>
      <c r="EG6" s="68"/>
      <c r="EH6" s="68"/>
      <c r="EI6" s="68"/>
      <c r="EJ6" s="68"/>
      <c r="EK6" s="68"/>
      <c r="EL6" s="68"/>
      <c r="EM6" s="68"/>
      <c r="EN6" s="68"/>
      <c r="EO6" s="68"/>
      <c r="EP6" s="68"/>
      <c r="EQ6" s="68"/>
      <c r="ER6" s="68"/>
      <c r="ES6" s="68"/>
      <c r="ET6" s="68"/>
      <c r="EU6" s="68"/>
      <c r="EV6" s="68"/>
      <c r="EW6" s="68"/>
      <c r="EX6" s="68"/>
      <c r="EY6" s="68"/>
      <c r="EZ6" s="68"/>
      <c r="FA6" s="68"/>
      <c r="FB6" s="68"/>
    </row>
    <row r="7" spans="1:158" s="283" customFormat="1" ht="45" customHeight="1" x14ac:dyDescent="0.3">
      <c r="A7" s="268"/>
      <c r="B7" s="269" t="s">
        <v>804</v>
      </c>
      <c r="C7" s="455"/>
      <c r="D7" s="456"/>
      <c r="E7" s="270"/>
      <c r="F7" s="271"/>
      <c r="G7" s="270"/>
      <c r="H7" s="270"/>
      <c r="I7" s="270"/>
      <c r="J7" s="270"/>
      <c r="K7" s="270"/>
      <c r="L7" s="270"/>
      <c r="M7" s="270"/>
      <c r="N7" s="270"/>
      <c r="O7" s="272"/>
      <c r="P7" s="271"/>
      <c r="Q7" s="273"/>
      <c r="R7" s="273"/>
      <c r="S7" s="273"/>
      <c r="T7" s="273"/>
      <c r="U7" s="273"/>
      <c r="V7" s="272"/>
      <c r="W7" s="272"/>
      <c r="X7" s="272"/>
      <c r="Y7" s="272"/>
      <c r="Z7" s="273"/>
      <c r="AA7" s="273"/>
      <c r="AB7" s="273"/>
      <c r="AC7" s="273"/>
      <c r="AD7" s="273"/>
      <c r="AE7" s="273"/>
      <c r="AF7" s="273"/>
      <c r="AG7" s="273"/>
      <c r="AH7" s="273"/>
      <c r="AI7" s="273"/>
      <c r="AJ7" s="273"/>
      <c r="AK7" s="273"/>
      <c r="AL7" s="272"/>
      <c r="AM7" s="272"/>
      <c r="AN7" s="273"/>
      <c r="AO7" s="273"/>
      <c r="AP7" s="273"/>
      <c r="AQ7" s="273"/>
      <c r="AR7" s="273"/>
      <c r="AS7" s="273"/>
      <c r="AT7" s="274"/>
      <c r="AU7" s="273"/>
      <c r="AV7" s="275"/>
      <c r="AW7" s="274"/>
      <c r="AX7" s="276"/>
      <c r="AY7" s="273"/>
      <c r="AZ7" s="273"/>
      <c r="BA7" s="272"/>
      <c r="BB7" s="272"/>
      <c r="BC7" s="272"/>
      <c r="BD7" s="272"/>
      <c r="BE7" s="272"/>
      <c r="BF7" s="272"/>
      <c r="BG7" s="272"/>
      <c r="BH7" s="272"/>
      <c r="BI7" s="272"/>
      <c r="BJ7" s="273"/>
      <c r="BK7" s="273"/>
      <c r="BL7" s="273"/>
      <c r="BM7" s="273"/>
      <c r="BN7" s="294"/>
      <c r="BO7" s="272"/>
      <c r="BP7" s="272"/>
      <c r="BQ7" s="272"/>
      <c r="BR7" s="277"/>
      <c r="BS7" s="272"/>
      <c r="BT7" s="176"/>
      <c r="BU7" s="272"/>
      <c r="BV7" s="278"/>
      <c r="BW7" s="272"/>
      <c r="BX7" s="272"/>
      <c r="BY7" s="272"/>
      <c r="BZ7" s="272"/>
      <c r="CA7" s="272"/>
      <c r="CB7" s="272"/>
      <c r="CC7" s="272"/>
      <c r="CD7" s="271"/>
      <c r="CE7" s="271"/>
      <c r="CF7" s="272"/>
      <c r="CG7" s="272"/>
      <c r="CH7" s="275"/>
      <c r="CI7" s="304"/>
      <c r="CJ7" s="272"/>
      <c r="CK7" s="305"/>
      <c r="CL7" s="272"/>
      <c r="CM7" s="306"/>
      <c r="CN7" s="272"/>
      <c r="CO7" s="272"/>
      <c r="CP7" s="307"/>
      <c r="CQ7" s="272"/>
      <c r="CR7" s="306"/>
      <c r="CS7" s="306"/>
      <c r="CT7" s="280"/>
      <c r="CU7" s="279"/>
      <c r="CV7" s="279"/>
      <c r="CW7" s="279"/>
      <c r="CX7" s="279"/>
      <c r="CY7" s="279"/>
      <c r="CZ7" s="279"/>
      <c r="DA7" s="279"/>
      <c r="DB7" s="279"/>
      <c r="DC7" s="279"/>
      <c r="DD7" s="272"/>
      <c r="DE7" s="272"/>
      <c r="DF7" s="272"/>
      <c r="DG7" s="272"/>
      <c r="DH7" s="272"/>
      <c r="DI7" s="280"/>
      <c r="DJ7" s="273"/>
      <c r="DK7" s="273"/>
      <c r="DL7" s="273"/>
      <c r="DM7" s="273"/>
      <c r="DN7" s="280"/>
      <c r="DO7" s="281"/>
      <c r="DP7" s="281"/>
      <c r="DQ7" s="281"/>
      <c r="DR7" s="281"/>
      <c r="DS7" s="281"/>
      <c r="DT7" s="281"/>
      <c r="DU7" s="281"/>
      <c r="DV7" s="281"/>
      <c r="DW7" s="282"/>
      <c r="DX7" s="176"/>
      <c r="DY7" s="176"/>
      <c r="DZ7" s="176"/>
      <c r="EA7" s="176"/>
      <c r="EB7" s="176"/>
      <c r="EC7" s="273"/>
      <c r="ED7" s="268"/>
      <c r="EE7" s="268"/>
      <c r="EF7" s="268"/>
      <c r="EG7" s="268"/>
      <c r="EH7" s="268"/>
      <c r="EI7" s="268"/>
      <c r="EJ7" s="268"/>
      <c r="EK7" s="268"/>
      <c r="EL7" s="268"/>
      <c r="EM7" s="268"/>
      <c r="EN7" s="268"/>
      <c r="EO7" s="268"/>
      <c r="EP7" s="268"/>
      <c r="EQ7" s="268"/>
      <c r="ER7" s="268"/>
      <c r="ES7" s="268"/>
      <c r="ET7" s="268"/>
      <c r="EU7" s="268"/>
      <c r="EV7" s="268"/>
      <c r="EW7" s="268"/>
      <c r="EX7" s="268"/>
      <c r="EY7" s="268"/>
      <c r="EZ7" s="268"/>
      <c r="FA7" s="268"/>
      <c r="FB7" s="268"/>
    </row>
    <row r="8" spans="1:158" s="283" customFormat="1" ht="30" customHeight="1" x14ac:dyDescent="0.3">
      <c r="A8" s="268"/>
      <c r="B8" s="269" t="s">
        <v>805</v>
      </c>
      <c r="C8" s="455"/>
      <c r="D8" s="456"/>
      <c r="E8" s="270"/>
      <c r="F8" s="271"/>
      <c r="G8" s="270"/>
      <c r="H8" s="270"/>
      <c r="I8" s="270"/>
      <c r="J8" s="270"/>
      <c r="K8" s="270"/>
      <c r="L8" s="270"/>
      <c r="M8" s="270"/>
      <c r="N8" s="270"/>
      <c r="O8" s="272"/>
      <c r="P8" s="271"/>
      <c r="Q8" s="273"/>
      <c r="R8" s="273"/>
      <c r="S8" s="273"/>
      <c r="T8" s="273"/>
      <c r="U8" s="273"/>
      <c r="V8" s="272"/>
      <c r="W8" s="272"/>
      <c r="X8" s="272"/>
      <c r="Y8" s="272"/>
      <c r="Z8" s="273"/>
      <c r="AA8" s="273"/>
      <c r="AB8" s="273"/>
      <c r="AC8" s="273"/>
      <c r="AD8" s="273"/>
      <c r="AE8" s="273"/>
      <c r="AF8" s="273"/>
      <c r="AG8" s="273"/>
      <c r="AH8" s="273"/>
      <c r="AI8" s="273"/>
      <c r="AJ8" s="273"/>
      <c r="AK8" s="273"/>
      <c r="AL8" s="272"/>
      <c r="AM8" s="272"/>
      <c r="AN8" s="273"/>
      <c r="AO8" s="273"/>
      <c r="AP8" s="273"/>
      <c r="AQ8" s="273"/>
      <c r="AR8" s="273"/>
      <c r="AS8" s="273"/>
      <c r="AT8" s="274"/>
      <c r="AU8" s="273"/>
      <c r="AV8" s="275"/>
      <c r="AW8" s="274"/>
      <c r="AX8" s="276"/>
      <c r="AY8" s="273"/>
      <c r="AZ8" s="273"/>
      <c r="BA8" s="272"/>
      <c r="BB8" s="272"/>
      <c r="BC8" s="272"/>
      <c r="BD8" s="272"/>
      <c r="BE8" s="272"/>
      <c r="BF8" s="272"/>
      <c r="BG8" s="272"/>
      <c r="BH8" s="272"/>
      <c r="BI8" s="272"/>
      <c r="BJ8" s="273"/>
      <c r="BK8" s="273"/>
      <c r="BL8" s="273"/>
      <c r="BM8" s="273"/>
      <c r="BN8" s="294"/>
      <c r="BO8" s="272"/>
      <c r="BP8" s="272"/>
      <c r="BQ8" s="272"/>
      <c r="BR8" s="277"/>
      <c r="BS8" s="272"/>
      <c r="BT8" s="176"/>
      <c r="BU8" s="272"/>
      <c r="BV8" s="278"/>
      <c r="BW8" s="272"/>
      <c r="BX8" s="272"/>
      <c r="BY8" s="272"/>
      <c r="BZ8" s="272"/>
      <c r="CA8" s="272"/>
      <c r="CB8" s="272"/>
      <c r="CC8" s="272"/>
      <c r="CD8" s="271"/>
      <c r="CE8" s="271"/>
      <c r="CF8" s="272"/>
      <c r="CG8" s="272"/>
      <c r="CH8" s="275"/>
      <c r="CI8" s="304"/>
      <c r="CJ8" s="272"/>
      <c r="CK8" s="305"/>
      <c r="CL8" s="272"/>
      <c r="CM8" s="306"/>
      <c r="CN8" s="272"/>
      <c r="CO8" s="272"/>
      <c r="CP8" s="307"/>
      <c r="CQ8" s="272"/>
      <c r="CR8" s="306"/>
      <c r="CS8" s="306"/>
      <c r="CT8" s="280"/>
      <c r="CU8" s="279"/>
      <c r="CV8" s="279"/>
      <c r="CW8" s="279"/>
      <c r="CX8" s="279"/>
      <c r="CY8" s="279"/>
      <c r="CZ8" s="279"/>
      <c r="DA8" s="279"/>
      <c r="DB8" s="279"/>
      <c r="DC8" s="279"/>
      <c r="DD8" s="272"/>
      <c r="DE8" s="272"/>
      <c r="DF8" s="272"/>
      <c r="DG8" s="272"/>
      <c r="DH8" s="272"/>
      <c r="DI8" s="280"/>
      <c r="DJ8" s="273"/>
      <c r="DK8" s="273"/>
      <c r="DL8" s="273"/>
      <c r="DM8" s="273"/>
      <c r="DN8" s="280"/>
      <c r="DO8" s="281"/>
      <c r="DP8" s="281"/>
      <c r="DQ8" s="281"/>
      <c r="DR8" s="281"/>
      <c r="DS8" s="281"/>
      <c r="DT8" s="281"/>
      <c r="DU8" s="281"/>
      <c r="DV8" s="281"/>
      <c r="DW8" s="282"/>
      <c r="DX8" s="176"/>
      <c r="DY8" s="176"/>
      <c r="DZ8" s="176"/>
      <c r="EA8" s="176"/>
      <c r="EB8" s="176"/>
      <c r="EC8" s="273"/>
      <c r="ED8" s="268"/>
      <c r="EE8" s="268"/>
      <c r="EF8" s="268"/>
      <c r="EG8" s="268"/>
      <c r="EH8" s="268"/>
      <c r="EI8" s="268"/>
      <c r="EJ8" s="268"/>
      <c r="EK8" s="268"/>
      <c r="EL8" s="268"/>
      <c r="EM8" s="268"/>
      <c r="EN8" s="268"/>
      <c r="EO8" s="268"/>
      <c r="EP8" s="268"/>
      <c r="EQ8" s="268"/>
      <c r="ER8" s="268"/>
      <c r="ES8" s="268"/>
      <c r="ET8" s="268"/>
      <c r="EU8" s="268"/>
      <c r="EV8" s="268"/>
      <c r="EW8" s="268"/>
      <c r="EX8" s="268"/>
      <c r="EY8" s="268"/>
      <c r="EZ8" s="268"/>
      <c r="FA8" s="268"/>
      <c r="FB8" s="268"/>
    </row>
    <row r="9" spans="1:158" s="283" customFormat="1" ht="30" customHeight="1" x14ac:dyDescent="0.3">
      <c r="A9" s="268"/>
      <c r="B9" s="269" t="s">
        <v>71</v>
      </c>
      <c r="C9" s="455"/>
      <c r="D9" s="456"/>
      <c r="E9" s="270"/>
      <c r="F9" s="271"/>
      <c r="G9" s="270"/>
      <c r="H9" s="270"/>
      <c r="I9" s="270"/>
      <c r="J9" s="270"/>
      <c r="K9" s="270"/>
      <c r="L9" s="270"/>
      <c r="M9" s="270"/>
      <c r="N9" s="270"/>
      <c r="O9" s="272"/>
      <c r="P9" s="271"/>
      <c r="Q9" s="273"/>
      <c r="R9" s="273"/>
      <c r="S9" s="273"/>
      <c r="T9" s="273"/>
      <c r="U9" s="273"/>
      <c r="V9" s="272"/>
      <c r="W9" s="272"/>
      <c r="X9" s="272"/>
      <c r="Y9" s="272"/>
      <c r="Z9" s="273"/>
      <c r="AA9" s="273"/>
      <c r="AB9" s="273"/>
      <c r="AC9" s="273"/>
      <c r="AD9" s="273"/>
      <c r="AE9" s="273"/>
      <c r="AF9" s="273"/>
      <c r="AG9" s="273"/>
      <c r="AH9" s="273"/>
      <c r="AI9" s="273"/>
      <c r="AJ9" s="273"/>
      <c r="AK9" s="273"/>
      <c r="AL9" s="272"/>
      <c r="AM9" s="272"/>
      <c r="AN9" s="273"/>
      <c r="AO9" s="273"/>
      <c r="AP9" s="273"/>
      <c r="AQ9" s="273"/>
      <c r="AR9" s="273"/>
      <c r="AS9" s="273"/>
      <c r="AT9" s="274"/>
      <c r="AU9" s="273"/>
      <c r="AV9" s="275"/>
      <c r="AW9" s="274"/>
      <c r="AX9" s="276"/>
      <c r="AY9" s="273"/>
      <c r="AZ9" s="273"/>
      <c r="BA9" s="272"/>
      <c r="BB9" s="272"/>
      <c r="BC9" s="272"/>
      <c r="BD9" s="272"/>
      <c r="BE9" s="272"/>
      <c r="BF9" s="272"/>
      <c r="BG9" s="272"/>
      <c r="BH9" s="272"/>
      <c r="BI9" s="272"/>
      <c r="BJ9" s="273"/>
      <c r="BK9" s="273"/>
      <c r="BL9" s="273"/>
      <c r="BM9" s="273"/>
      <c r="BN9" s="294"/>
      <c r="BO9" s="272"/>
      <c r="BP9" s="272"/>
      <c r="BQ9" s="272"/>
      <c r="BR9" s="277"/>
      <c r="BS9" s="272"/>
      <c r="BT9" s="176"/>
      <c r="BU9" s="272"/>
      <c r="BV9" s="278"/>
      <c r="BW9" s="272"/>
      <c r="BX9" s="272"/>
      <c r="BY9" s="272"/>
      <c r="BZ9" s="272"/>
      <c r="CA9" s="272"/>
      <c r="CB9" s="272"/>
      <c r="CC9" s="272"/>
      <c r="CD9" s="271"/>
      <c r="CE9" s="271"/>
      <c r="CF9" s="272"/>
      <c r="CG9" s="272"/>
      <c r="CH9" s="275"/>
      <c r="CI9" s="304"/>
      <c r="CJ9" s="272"/>
      <c r="CK9" s="305"/>
      <c r="CL9" s="272"/>
      <c r="CM9" s="306"/>
      <c r="CN9" s="272"/>
      <c r="CO9" s="272"/>
      <c r="CP9" s="307"/>
      <c r="CQ9" s="272"/>
      <c r="CR9" s="306"/>
      <c r="CS9" s="306"/>
      <c r="CT9" s="280"/>
      <c r="CU9" s="279"/>
      <c r="CV9" s="279"/>
      <c r="CW9" s="279"/>
      <c r="CX9" s="279"/>
      <c r="CY9" s="279"/>
      <c r="CZ9" s="279"/>
      <c r="DA9" s="279"/>
      <c r="DB9" s="279"/>
      <c r="DC9" s="279"/>
      <c r="DD9" s="272"/>
      <c r="DE9" s="272"/>
      <c r="DF9" s="272"/>
      <c r="DG9" s="272"/>
      <c r="DH9" s="272"/>
      <c r="DI9" s="280"/>
      <c r="DJ9" s="273"/>
      <c r="DK9" s="273"/>
      <c r="DL9" s="273"/>
      <c r="DM9" s="273"/>
      <c r="DN9" s="280"/>
      <c r="DO9" s="281"/>
      <c r="DP9" s="281"/>
      <c r="DQ9" s="281"/>
      <c r="DR9" s="281"/>
      <c r="DS9" s="281"/>
      <c r="DT9" s="281"/>
      <c r="DU9" s="281"/>
      <c r="DV9" s="281"/>
      <c r="DW9" s="282"/>
      <c r="DX9" s="176"/>
      <c r="DY9" s="176"/>
      <c r="DZ9" s="176"/>
      <c r="EA9" s="176"/>
      <c r="EB9" s="176"/>
      <c r="EC9" s="273"/>
      <c r="ED9" s="268"/>
      <c r="EE9" s="268"/>
      <c r="EF9" s="268"/>
      <c r="EG9" s="268"/>
      <c r="EH9" s="268"/>
      <c r="EI9" s="268"/>
      <c r="EJ9" s="268"/>
      <c r="EK9" s="268"/>
      <c r="EL9" s="268"/>
      <c r="EM9" s="268"/>
      <c r="EN9" s="268"/>
      <c r="EO9" s="268"/>
      <c r="EP9" s="268"/>
      <c r="EQ9" s="268"/>
      <c r="ER9" s="268"/>
      <c r="ES9" s="268"/>
      <c r="ET9" s="268"/>
      <c r="EU9" s="268"/>
      <c r="EV9" s="268"/>
      <c r="EW9" s="268"/>
      <c r="EX9" s="268"/>
      <c r="EY9" s="268"/>
      <c r="EZ9" s="268"/>
      <c r="FA9" s="268"/>
      <c r="FB9" s="268"/>
    </row>
    <row r="10" spans="1:158" s="283" customFormat="1" ht="45" customHeight="1" x14ac:dyDescent="0.3">
      <c r="A10" s="268"/>
      <c r="B10" s="269" t="s">
        <v>806</v>
      </c>
      <c r="C10" s="455"/>
      <c r="D10" s="456"/>
      <c r="E10" s="270"/>
      <c r="F10" s="271"/>
      <c r="G10" s="284"/>
      <c r="H10" s="271"/>
      <c r="I10" s="271"/>
      <c r="J10" s="271"/>
      <c r="K10" s="271"/>
      <c r="L10" s="271"/>
      <c r="M10" s="271"/>
      <c r="N10" s="272"/>
      <c r="O10" s="272"/>
      <c r="P10" s="271"/>
      <c r="Q10" s="273"/>
      <c r="R10" s="273"/>
      <c r="S10" s="273"/>
      <c r="T10" s="273"/>
      <c r="U10" s="273"/>
      <c r="V10" s="272"/>
      <c r="W10" s="272"/>
      <c r="X10" s="272"/>
      <c r="Y10" s="272"/>
      <c r="Z10" s="273"/>
      <c r="AA10" s="273"/>
      <c r="AB10" s="273"/>
      <c r="AC10" s="273"/>
      <c r="AD10" s="273"/>
      <c r="AE10" s="273"/>
      <c r="AF10" s="273"/>
      <c r="AG10" s="273"/>
      <c r="AH10" s="273"/>
      <c r="AI10" s="273"/>
      <c r="AJ10" s="273"/>
      <c r="AK10" s="273"/>
      <c r="AL10" s="272"/>
      <c r="AM10" s="272"/>
      <c r="AN10" s="273"/>
      <c r="AO10" s="273"/>
      <c r="AP10" s="273"/>
      <c r="AQ10" s="273"/>
      <c r="AR10" s="273"/>
      <c r="AS10" s="273"/>
      <c r="AT10" s="274"/>
      <c r="AU10" s="273"/>
      <c r="AV10" s="275"/>
      <c r="AW10" s="274"/>
      <c r="AX10" s="276"/>
      <c r="AY10" s="273"/>
      <c r="AZ10" s="273"/>
      <c r="BA10" s="272"/>
      <c r="BB10" s="272"/>
      <c r="BC10" s="272"/>
      <c r="BD10" s="272"/>
      <c r="BE10" s="272"/>
      <c r="BF10" s="272"/>
      <c r="BG10" s="272"/>
      <c r="BH10" s="272"/>
      <c r="BI10" s="272"/>
      <c r="BJ10" s="273"/>
      <c r="BK10" s="273"/>
      <c r="BL10" s="273"/>
      <c r="BM10" s="273"/>
      <c r="BN10" s="294"/>
      <c r="BO10" s="272"/>
      <c r="BP10" s="272"/>
      <c r="BQ10" s="272"/>
      <c r="BR10" s="277"/>
      <c r="BS10" s="272"/>
      <c r="BT10" s="176"/>
      <c r="BU10" s="272"/>
      <c r="BV10" s="278"/>
      <c r="BW10" s="272"/>
      <c r="BX10" s="272"/>
      <c r="BY10" s="272"/>
      <c r="BZ10" s="272"/>
      <c r="CA10" s="444"/>
      <c r="CB10" s="444"/>
      <c r="CC10" s="444"/>
      <c r="CD10" s="271"/>
      <c r="CE10" s="443" t="s">
        <v>991</v>
      </c>
      <c r="CF10" s="272"/>
      <c r="CG10" s="272"/>
      <c r="CH10" s="275"/>
      <c r="CI10" s="304"/>
      <c r="CJ10" s="272"/>
      <c r="CK10" s="305"/>
      <c r="CL10" s="272"/>
      <c r="CM10" s="306"/>
      <c r="CN10" s="272"/>
      <c r="CO10" s="272"/>
      <c r="CP10" s="307"/>
      <c r="CQ10" s="272"/>
      <c r="CR10" s="306"/>
      <c r="CS10" s="306"/>
      <c r="CT10" s="280"/>
      <c r="CU10" s="279"/>
      <c r="CV10" s="279"/>
      <c r="CW10" s="279"/>
      <c r="CX10" s="279"/>
      <c r="CY10" s="279"/>
      <c r="CZ10" s="279"/>
      <c r="DA10" s="279"/>
      <c r="DB10" s="279"/>
      <c r="DC10" s="279"/>
      <c r="DD10" s="272"/>
      <c r="DE10" s="272"/>
      <c r="DF10" s="272"/>
      <c r="DG10" s="272"/>
      <c r="DH10" s="272"/>
      <c r="DI10" s="280"/>
      <c r="DJ10" s="273"/>
      <c r="DK10" s="273"/>
      <c r="DL10" s="273"/>
      <c r="DM10" s="273"/>
      <c r="DN10" s="280"/>
      <c r="DO10" s="281"/>
      <c r="DP10" s="281"/>
      <c r="DQ10" s="281"/>
      <c r="DR10" s="281"/>
      <c r="DS10" s="281"/>
      <c r="DT10" s="281"/>
      <c r="DU10" s="281"/>
      <c r="DV10" s="281"/>
      <c r="DW10" s="282"/>
      <c r="DX10" s="176"/>
      <c r="DY10" s="176"/>
      <c r="DZ10" s="176"/>
      <c r="EA10" s="176"/>
      <c r="EB10" s="176"/>
      <c r="EC10" s="273"/>
      <c r="ED10" s="268"/>
      <c r="EE10" s="268"/>
      <c r="EF10" s="268"/>
      <c r="EG10" s="268"/>
      <c r="EH10" s="268"/>
      <c r="EI10" s="268"/>
      <c r="EJ10" s="268"/>
      <c r="EK10" s="268"/>
      <c r="EL10" s="268"/>
      <c r="EM10" s="268"/>
      <c r="EN10" s="268"/>
      <c r="EO10" s="268"/>
      <c r="EP10" s="268"/>
      <c r="EQ10" s="268"/>
      <c r="ER10" s="268"/>
      <c r="ES10" s="268"/>
      <c r="ET10" s="268"/>
      <c r="EU10" s="268"/>
      <c r="EV10" s="268"/>
      <c r="EW10" s="268"/>
      <c r="EX10" s="268"/>
      <c r="EY10" s="268"/>
      <c r="EZ10" s="268"/>
      <c r="FA10" s="268"/>
      <c r="FB10" s="268"/>
    </row>
    <row r="11" spans="1:158" s="68" customFormat="1" ht="18" customHeight="1" thickBot="1" x14ac:dyDescent="0.4">
      <c r="B11" s="180"/>
      <c r="C11" s="180"/>
      <c r="D11" s="180"/>
      <c r="E11" s="180"/>
      <c r="F11" s="69"/>
      <c r="G11" s="70"/>
      <c r="H11" s="69"/>
      <c r="I11" s="69"/>
      <c r="J11" s="69"/>
      <c r="K11" s="69"/>
      <c r="L11" s="69"/>
      <c r="M11" s="69"/>
      <c r="N11" s="173"/>
      <c r="O11" s="173"/>
      <c r="P11" s="69"/>
      <c r="Q11" s="111"/>
      <c r="R11" s="111"/>
      <c r="S11" s="111"/>
      <c r="T11" s="111"/>
      <c r="U11" s="111"/>
      <c r="V11" s="173"/>
      <c r="W11" s="173"/>
      <c r="X11" s="173"/>
      <c r="Y11" s="173"/>
      <c r="Z11" s="111"/>
      <c r="AA11" s="111"/>
      <c r="AB11" s="111"/>
      <c r="AC11" s="111"/>
      <c r="AD11" s="111"/>
      <c r="AE11" s="111"/>
      <c r="AF11" s="111"/>
      <c r="AG11" s="111"/>
      <c r="AH11" s="111"/>
      <c r="AI11" s="111"/>
      <c r="AJ11" s="111"/>
      <c r="AK11" s="111"/>
      <c r="AL11" s="173"/>
      <c r="AM11" s="173"/>
      <c r="AN11" s="111"/>
      <c r="AO11" s="111"/>
      <c r="AP11" s="111"/>
      <c r="AQ11" s="111"/>
      <c r="AR11" s="111"/>
      <c r="AS11" s="111"/>
      <c r="AT11" s="71"/>
      <c r="AU11" s="111"/>
      <c r="AV11" s="72"/>
      <c r="AW11" s="71"/>
      <c r="AX11" s="174"/>
      <c r="AY11" s="111"/>
      <c r="AZ11" s="111"/>
      <c r="BA11" s="173"/>
      <c r="BB11" s="173"/>
      <c r="BC11" s="173"/>
      <c r="BD11" s="173"/>
      <c r="BE11" s="173"/>
      <c r="BF11" s="173"/>
      <c r="BG11" s="173"/>
      <c r="BH11" s="173"/>
      <c r="BI11" s="173"/>
      <c r="BJ11" s="111"/>
      <c r="BK11" s="111"/>
      <c r="BL11" s="111"/>
      <c r="BM11" s="111"/>
      <c r="BN11" s="293"/>
      <c r="BO11" s="173"/>
      <c r="BP11" s="173"/>
      <c r="BQ11" s="173"/>
      <c r="BR11" s="175"/>
      <c r="BS11" s="173"/>
      <c r="BT11" s="176"/>
      <c r="BU11" s="173"/>
      <c r="BV11" s="177"/>
      <c r="BW11" s="173"/>
      <c r="BX11" s="173"/>
      <c r="BY11" s="173"/>
      <c r="BZ11" s="173"/>
      <c r="CA11" s="173"/>
      <c r="CB11" s="173"/>
      <c r="CC11" s="173"/>
      <c r="CD11" s="69"/>
      <c r="CE11" s="69"/>
      <c r="CF11" s="173"/>
      <c r="CG11" s="173"/>
      <c r="CH11" s="296"/>
      <c r="CI11" s="301"/>
      <c r="CJ11" s="173"/>
      <c r="CK11" s="302"/>
      <c r="CL11" s="173"/>
      <c r="CM11" s="299"/>
      <c r="CN11" s="173"/>
      <c r="CO11" s="173"/>
      <c r="CP11" s="303"/>
      <c r="CQ11" s="173"/>
      <c r="CR11" s="299"/>
      <c r="CS11" s="299"/>
      <c r="CT11" s="179"/>
      <c r="CU11" s="178"/>
      <c r="CV11" s="178"/>
      <c r="CW11" s="178"/>
      <c r="CX11" s="178"/>
      <c r="CY11" s="178"/>
      <c r="CZ11" s="178"/>
      <c r="DA11" s="178"/>
      <c r="DB11" s="178"/>
      <c r="DC11" s="178"/>
      <c r="DD11" s="173"/>
      <c r="DE11" s="173"/>
      <c r="DF11" s="173"/>
      <c r="DG11" s="173"/>
      <c r="DH11" s="173"/>
      <c r="DI11" s="179"/>
      <c r="DJ11" s="111"/>
      <c r="DK11" s="111"/>
      <c r="DL11" s="111"/>
      <c r="DM11" s="111"/>
      <c r="DN11" s="179"/>
      <c r="DO11" s="73"/>
      <c r="DP11" s="73"/>
      <c r="DQ11" s="73"/>
      <c r="DR11" s="73"/>
      <c r="DS11" s="73"/>
      <c r="DT11" s="73"/>
      <c r="DU11" s="73"/>
      <c r="DV11" s="73"/>
      <c r="DW11" s="74"/>
      <c r="DX11" s="176"/>
      <c r="DY11" s="176"/>
      <c r="DZ11" s="176"/>
      <c r="EA11" s="176"/>
      <c r="EB11" s="176"/>
      <c r="EC11" s="111"/>
    </row>
    <row r="12" spans="1:158" s="102" customFormat="1" ht="24" customHeight="1" thickBot="1" x14ac:dyDescent="0.35">
      <c r="A12" s="101"/>
      <c r="B12" s="457" t="s">
        <v>803</v>
      </c>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8"/>
      <c r="AW12" s="458"/>
      <c r="AX12" s="458"/>
      <c r="AY12" s="458"/>
      <c r="AZ12" s="458"/>
      <c r="BA12" s="458"/>
      <c r="BB12" s="458"/>
      <c r="BC12" s="458"/>
      <c r="BD12" s="458"/>
      <c r="BE12" s="458"/>
      <c r="BF12" s="458"/>
      <c r="BG12" s="458"/>
      <c r="BH12" s="458"/>
      <c r="BI12" s="458"/>
      <c r="BJ12" s="458"/>
      <c r="BK12" s="458"/>
      <c r="BL12" s="458"/>
      <c r="BM12" s="458"/>
      <c r="BN12" s="458"/>
      <c r="BO12" s="458"/>
      <c r="BP12" s="458"/>
      <c r="BQ12" s="459"/>
      <c r="BR12" s="470" t="s">
        <v>147</v>
      </c>
      <c r="BS12" s="471"/>
      <c r="BT12" s="471"/>
      <c r="BU12" s="471"/>
      <c r="BV12" s="471"/>
      <c r="BW12" s="471"/>
      <c r="BX12" s="471"/>
      <c r="BY12" s="471"/>
      <c r="BZ12" s="471"/>
      <c r="CA12" s="471"/>
      <c r="CB12" s="471"/>
      <c r="CC12" s="471"/>
      <c r="CD12" s="471"/>
      <c r="CE12" s="471"/>
      <c r="CF12" s="471"/>
      <c r="CG12" s="472"/>
      <c r="CH12" s="480" t="s">
        <v>793</v>
      </c>
      <c r="CI12" s="471"/>
      <c r="CJ12" s="471"/>
      <c r="CK12" s="471"/>
      <c r="CL12" s="471"/>
      <c r="CM12" s="471"/>
      <c r="CN12" s="471"/>
      <c r="CO12" s="471"/>
      <c r="CP12" s="471"/>
      <c r="CQ12" s="471"/>
      <c r="CR12" s="471"/>
      <c r="CS12" s="481"/>
      <c r="CT12" s="482" t="s">
        <v>628</v>
      </c>
      <c r="CU12" s="483"/>
      <c r="CV12" s="483"/>
      <c r="CW12" s="483"/>
      <c r="CX12" s="483"/>
      <c r="CY12" s="483"/>
      <c r="CZ12" s="483"/>
      <c r="DA12" s="483"/>
      <c r="DB12" s="483"/>
      <c r="DC12" s="484"/>
      <c r="DD12" s="354"/>
      <c r="DE12" s="354"/>
      <c r="DF12" s="354"/>
      <c r="DG12" s="354"/>
      <c r="DH12" s="354"/>
      <c r="DI12" s="476" t="s">
        <v>794</v>
      </c>
      <c r="DJ12" s="477"/>
      <c r="DK12" s="477"/>
      <c r="DL12" s="477"/>
      <c r="DM12" s="478"/>
      <c r="DN12" s="477"/>
      <c r="DO12" s="477"/>
      <c r="DP12" s="477"/>
      <c r="DQ12" s="477"/>
      <c r="DR12" s="477"/>
      <c r="DS12" s="477"/>
      <c r="DT12" s="477"/>
      <c r="DU12" s="477"/>
      <c r="DV12" s="477"/>
      <c r="DW12" s="477"/>
      <c r="DX12" s="477"/>
      <c r="DY12" s="477"/>
      <c r="DZ12" s="477"/>
      <c r="EA12" s="477"/>
      <c r="EB12" s="477"/>
      <c r="EC12" s="479"/>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row>
    <row r="13" spans="1:158" s="102" customFormat="1" ht="24.75" customHeight="1" thickBot="1" x14ac:dyDescent="0.35">
      <c r="A13" s="101"/>
      <c r="B13" s="115"/>
      <c r="C13" s="36" t="s">
        <v>386</v>
      </c>
      <c r="D13" s="461"/>
      <c r="E13" s="461"/>
      <c r="F13" s="461"/>
      <c r="G13" s="87"/>
      <c r="H13" s="87"/>
      <c r="I13" s="87"/>
      <c r="J13" s="87"/>
      <c r="K13" s="87"/>
      <c r="L13" s="87"/>
      <c r="M13" s="87"/>
      <c r="N13" s="462" t="s">
        <v>362</v>
      </c>
      <c r="O13" s="462"/>
      <c r="P13" s="462"/>
      <c r="Q13" s="462" t="s">
        <v>984</v>
      </c>
      <c r="R13" s="462"/>
      <c r="S13" s="462"/>
      <c r="T13" s="462"/>
      <c r="U13" s="462"/>
      <c r="V13" s="462" t="s">
        <v>987</v>
      </c>
      <c r="W13" s="462"/>
      <c r="X13" s="462"/>
      <c r="Y13" s="462"/>
      <c r="Z13" s="462"/>
      <c r="AA13" s="462" t="s">
        <v>141</v>
      </c>
      <c r="AB13" s="462"/>
      <c r="AC13" s="462"/>
      <c r="AD13" s="462"/>
      <c r="AE13" s="462"/>
      <c r="AF13" s="462" t="s">
        <v>297</v>
      </c>
      <c r="AG13" s="462"/>
      <c r="AH13" s="462"/>
      <c r="AI13" s="462"/>
      <c r="AJ13" s="462"/>
      <c r="AK13" s="462"/>
      <c r="AL13" s="462" t="s">
        <v>360</v>
      </c>
      <c r="AM13" s="462"/>
      <c r="AN13" s="462"/>
      <c r="AO13" s="462" t="s">
        <v>733</v>
      </c>
      <c r="AP13" s="462"/>
      <c r="AQ13" s="462"/>
      <c r="AR13" s="462"/>
      <c r="AS13" s="462"/>
      <c r="AT13" s="462" t="s">
        <v>361</v>
      </c>
      <c r="AU13" s="462"/>
      <c r="AV13" s="104" t="s">
        <v>386</v>
      </c>
      <c r="AW13" s="104" t="s">
        <v>386</v>
      </c>
      <c r="AX13" s="181"/>
      <c r="AY13" s="34" t="s">
        <v>164</v>
      </c>
      <c r="AZ13" s="462" t="s">
        <v>179</v>
      </c>
      <c r="BA13" s="462"/>
      <c r="BB13" s="462"/>
      <c r="BC13" s="462"/>
      <c r="BD13" s="462" t="s">
        <v>221</v>
      </c>
      <c r="BE13" s="462"/>
      <c r="BF13" s="462"/>
      <c r="BG13" s="462" t="s">
        <v>222</v>
      </c>
      <c r="BH13" s="462"/>
      <c r="BI13" s="462"/>
      <c r="BJ13" s="104" t="s">
        <v>386</v>
      </c>
      <c r="BK13" s="104" t="s">
        <v>386</v>
      </c>
      <c r="BL13" s="104" t="s">
        <v>386</v>
      </c>
      <c r="BM13" s="104" t="s">
        <v>386</v>
      </c>
      <c r="BN13" s="462" t="s">
        <v>208</v>
      </c>
      <c r="BO13" s="462"/>
      <c r="BP13" s="462"/>
      <c r="BQ13" s="462"/>
      <c r="BR13" s="467" t="s">
        <v>128</v>
      </c>
      <c r="BS13" s="468"/>
      <c r="BT13" s="468"/>
      <c r="BU13" s="468"/>
      <c r="BV13" s="468"/>
      <c r="BW13" s="468"/>
      <c r="BX13" s="468"/>
      <c r="BY13" s="468"/>
      <c r="BZ13" s="469"/>
      <c r="CA13" s="464" t="s">
        <v>129</v>
      </c>
      <c r="CB13" s="464"/>
      <c r="CC13" s="464"/>
      <c r="CD13" s="464"/>
      <c r="CE13" s="464"/>
      <c r="CF13" s="464"/>
      <c r="CG13" s="464"/>
      <c r="CH13" s="465" t="s">
        <v>367</v>
      </c>
      <c r="CI13" s="465"/>
      <c r="CJ13" s="465"/>
      <c r="CK13" s="465"/>
      <c r="CL13" s="465"/>
      <c r="CM13" s="465"/>
      <c r="CN13" s="465"/>
      <c r="CO13" s="465"/>
      <c r="CP13" s="465"/>
      <c r="CQ13" s="466" t="s">
        <v>368</v>
      </c>
      <c r="CR13" s="466"/>
      <c r="CS13" s="466"/>
      <c r="CT13" s="463" t="s">
        <v>629</v>
      </c>
      <c r="CU13" s="463"/>
      <c r="CV13" s="463"/>
      <c r="CW13" s="463"/>
      <c r="CX13" s="463"/>
      <c r="CY13" s="463"/>
      <c r="CZ13" s="463"/>
      <c r="DA13" s="463"/>
      <c r="DB13" s="463"/>
      <c r="DC13" s="463"/>
      <c r="DD13" s="465" t="s">
        <v>369</v>
      </c>
      <c r="DE13" s="465"/>
      <c r="DF13" s="465"/>
      <c r="DG13" s="465"/>
      <c r="DH13" s="465"/>
      <c r="DI13" s="473" t="s">
        <v>631</v>
      </c>
      <c r="DJ13" s="474"/>
      <c r="DK13" s="474"/>
      <c r="DL13" s="475"/>
      <c r="DM13" s="474" t="s">
        <v>414</v>
      </c>
      <c r="DN13" s="474"/>
      <c r="DO13" s="474"/>
      <c r="DP13" s="474"/>
      <c r="DQ13" s="474"/>
      <c r="DR13" s="474"/>
      <c r="DS13" s="474"/>
      <c r="DT13" s="474"/>
      <c r="DU13" s="474"/>
      <c r="DV13" s="474"/>
      <c r="DW13" s="475"/>
      <c r="DX13" s="473" t="s">
        <v>979</v>
      </c>
      <c r="DY13" s="474"/>
      <c r="DZ13" s="474"/>
      <c r="EA13" s="474"/>
      <c r="EB13" s="475"/>
      <c r="EC13" s="104" t="s">
        <v>376</v>
      </c>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row>
    <row r="14" spans="1:158" s="10" customFormat="1" ht="110.25" customHeight="1" thickBot="1" x14ac:dyDescent="0.35">
      <c r="A14" s="77"/>
      <c r="B14" s="87" t="s">
        <v>63</v>
      </c>
      <c r="C14" s="248" t="s">
        <v>373</v>
      </c>
      <c r="D14" s="87" t="s">
        <v>22</v>
      </c>
      <c r="E14" s="87" t="s">
        <v>86</v>
      </c>
      <c r="F14" s="87" t="s">
        <v>777</v>
      </c>
      <c r="G14" s="116" t="s">
        <v>177</v>
      </c>
      <c r="H14" s="87" t="s">
        <v>56</v>
      </c>
      <c r="I14" s="117" t="s">
        <v>235</v>
      </c>
      <c r="J14" s="117" t="s">
        <v>983</v>
      </c>
      <c r="K14" s="87" t="s">
        <v>630</v>
      </c>
      <c r="L14" s="118" t="s">
        <v>903</v>
      </c>
      <c r="M14" s="117" t="s">
        <v>904</v>
      </c>
      <c r="N14" s="119" t="s">
        <v>87</v>
      </c>
      <c r="O14" s="119" t="s">
        <v>363</v>
      </c>
      <c r="P14" s="119" t="s">
        <v>4</v>
      </c>
      <c r="Q14" s="34" t="s">
        <v>933</v>
      </c>
      <c r="R14" s="116" t="s">
        <v>5</v>
      </c>
      <c r="S14" s="116" t="s">
        <v>6</v>
      </c>
      <c r="T14" s="116" t="s">
        <v>7</v>
      </c>
      <c r="U14" s="120" t="s">
        <v>144</v>
      </c>
      <c r="V14" s="120" t="s">
        <v>146</v>
      </c>
      <c r="W14" s="116" t="s">
        <v>5</v>
      </c>
      <c r="X14" s="116" t="s">
        <v>6</v>
      </c>
      <c r="Y14" s="116" t="s">
        <v>7</v>
      </c>
      <c r="Z14" s="120" t="s">
        <v>140</v>
      </c>
      <c r="AA14" s="120" t="s">
        <v>142</v>
      </c>
      <c r="AB14" s="116" t="s">
        <v>5</v>
      </c>
      <c r="AC14" s="116" t="s">
        <v>6</v>
      </c>
      <c r="AD14" s="116" t="s">
        <v>7</v>
      </c>
      <c r="AE14" s="119" t="s">
        <v>139</v>
      </c>
      <c r="AF14" s="120" t="s">
        <v>298</v>
      </c>
      <c r="AG14" s="116" t="s">
        <v>5</v>
      </c>
      <c r="AH14" s="116" t="s">
        <v>6</v>
      </c>
      <c r="AI14" s="116" t="s">
        <v>7</v>
      </c>
      <c r="AJ14" s="120" t="s">
        <v>299</v>
      </c>
      <c r="AK14" s="120" t="s">
        <v>300</v>
      </c>
      <c r="AL14" s="116" t="s">
        <v>8</v>
      </c>
      <c r="AM14" s="116" t="s">
        <v>9</v>
      </c>
      <c r="AN14" s="121" t="s">
        <v>25</v>
      </c>
      <c r="AO14" s="119" t="s">
        <v>135</v>
      </c>
      <c r="AP14" s="116" t="s">
        <v>136</v>
      </c>
      <c r="AQ14" s="116" t="s">
        <v>734</v>
      </c>
      <c r="AR14" s="116" t="s">
        <v>735</v>
      </c>
      <c r="AS14" s="116" t="s">
        <v>62</v>
      </c>
      <c r="AT14" s="116" t="s">
        <v>57</v>
      </c>
      <c r="AU14" s="116" t="s">
        <v>13</v>
      </c>
      <c r="AV14" s="36" t="s">
        <v>13</v>
      </c>
      <c r="AW14" s="36" t="s">
        <v>378</v>
      </c>
      <c r="AX14" s="116" t="s">
        <v>206</v>
      </c>
      <c r="AY14" s="116" t="s">
        <v>340</v>
      </c>
      <c r="AZ14" s="122" t="s">
        <v>172</v>
      </c>
      <c r="BA14" s="122" t="s">
        <v>908</v>
      </c>
      <c r="BB14" s="122" t="s">
        <v>907</v>
      </c>
      <c r="BC14" s="122" t="s">
        <v>778</v>
      </c>
      <c r="BD14" s="122" t="s">
        <v>909</v>
      </c>
      <c r="BE14" s="122" t="s">
        <v>910</v>
      </c>
      <c r="BF14" s="122" t="s">
        <v>780</v>
      </c>
      <c r="BG14" s="122" t="s">
        <v>779</v>
      </c>
      <c r="BH14" s="122" t="s">
        <v>911</v>
      </c>
      <c r="BI14" s="122" t="s">
        <v>781</v>
      </c>
      <c r="BJ14" s="36" t="s">
        <v>379</v>
      </c>
      <c r="BK14" s="36" t="s">
        <v>732</v>
      </c>
      <c r="BL14" s="36" t="s">
        <v>627</v>
      </c>
      <c r="BM14" s="36" t="s">
        <v>374</v>
      </c>
      <c r="BN14" s="118" t="s">
        <v>782</v>
      </c>
      <c r="BO14" s="118" t="s">
        <v>783</v>
      </c>
      <c r="BP14" s="118" t="s">
        <v>784</v>
      </c>
      <c r="BQ14" s="118" t="s">
        <v>785</v>
      </c>
      <c r="BR14" s="123" t="s">
        <v>2</v>
      </c>
      <c r="BS14" s="123" t="s">
        <v>114</v>
      </c>
      <c r="BT14" s="123" t="s">
        <v>175</v>
      </c>
      <c r="BU14" s="123" t="s">
        <v>89</v>
      </c>
      <c r="BV14" s="123" t="s">
        <v>55</v>
      </c>
      <c r="BW14" s="123" t="s">
        <v>0</v>
      </c>
      <c r="BX14" s="123" t="s">
        <v>174</v>
      </c>
      <c r="BY14" s="123" t="s">
        <v>105</v>
      </c>
      <c r="BZ14" s="123" t="s">
        <v>106</v>
      </c>
      <c r="CA14" s="123" t="s">
        <v>119</v>
      </c>
      <c r="CB14" s="123" t="s">
        <v>993</v>
      </c>
      <c r="CC14" s="123" t="s">
        <v>994</v>
      </c>
      <c r="CD14" s="123" t="s">
        <v>825</v>
      </c>
      <c r="CE14" s="124" t="s">
        <v>113</v>
      </c>
      <c r="CF14" s="123" t="s">
        <v>3</v>
      </c>
      <c r="CG14" s="123" t="s">
        <v>112</v>
      </c>
      <c r="CH14" s="89" t="s">
        <v>54</v>
      </c>
      <c r="CI14" s="89" t="s">
        <v>41</v>
      </c>
      <c r="CJ14" s="89" t="s">
        <v>37</v>
      </c>
      <c r="CK14" s="89" t="s">
        <v>38</v>
      </c>
      <c r="CL14" s="89" t="s">
        <v>11</v>
      </c>
      <c r="CM14" s="89" t="s">
        <v>33</v>
      </c>
      <c r="CN14" s="89" t="s">
        <v>12</v>
      </c>
      <c r="CO14" s="89" t="s">
        <v>10</v>
      </c>
      <c r="CP14" s="158" t="s">
        <v>48</v>
      </c>
      <c r="CQ14" s="125" t="s">
        <v>170</v>
      </c>
      <c r="CR14" s="126" t="s">
        <v>371</v>
      </c>
      <c r="CS14" s="89" t="s">
        <v>370</v>
      </c>
      <c r="CT14" s="127" t="s">
        <v>171</v>
      </c>
      <c r="CU14" s="127" t="s">
        <v>164</v>
      </c>
      <c r="CV14" s="127" t="s">
        <v>165</v>
      </c>
      <c r="CW14" s="127" t="s">
        <v>898</v>
      </c>
      <c r="CX14" s="127" t="s">
        <v>166</v>
      </c>
      <c r="CY14" s="127" t="s">
        <v>899</v>
      </c>
      <c r="CZ14" s="127" t="s">
        <v>163</v>
      </c>
      <c r="DA14" s="127" t="s">
        <v>900</v>
      </c>
      <c r="DB14" s="127" t="s">
        <v>167</v>
      </c>
      <c r="DC14" s="127" t="s">
        <v>162</v>
      </c>
      <c r="DD14" s="89" t="s">
        <v>927</v>
      </c>
      <c r="DE14" s="89" t="s">
        <v>926</v>
      </c>
      <c r="DF14" s="126" t="s">
        <v>1020</v>
      </c>
      <c r="DG14" s="126" t="s">
        <v>21</v>
      </c>
      <c r="DH14" s="89" t="s">
        <v>925</v>
      </c>
      <c r="DI14" s="128" t="s">
        <v>384</v>
      </c>
      <c r="DJ14" s="128" t="s">
        <v>385</v>
      </c>
      <c r="DK14" s="128" t="s">
        <v>382</v>
      </c>
      <c r="DL14" s="128" t="s">
        <v>383</v>
      </c>
      <c r="DM14" s="128" t="s">
        <v>966</v>
      </c>
      <c r="DN14" s="129" t="s">
        <v>92</v>
      </c>
      <c r="DO14" s="129" t="s">
        <v>93</v>
      </c>
      <c r="DP14" s="129" t="s">
        <v>94</v>
      </c>
      <c r="DQ14" s="129" t="s">
        <v>95</v>
      </c>
      <c r="DR14" s="129" t="s">
        <v>97</v>
      </c>
      <c r="DS14" s="129" t="s">
        <v>137</v>
      </c>
      <c r="DT14" s="129" t="s">
        <v>98</v>
      </c>
      <c r="DU14" s="129" t="s">
        <v>138</v>
      </c>
      <c r="DV14" s="128" t="s">
        <v>150</v>
      </c>
      <c r="DW14" s="128" t="s">
        <v>173</v>
      </c>
      <c r="DX14" s="129" t="s">
        <v>180</v>
      </c>
      <c r="DY14" s="129" t="s">
        <v>181</v>
      </c>
      <c r="DZ14" s="129" t="s">
        <v>182</v>
      </c>
      <c r="EA14" s="129" t="s">
        <v>183</v>
      </c>
      <c r="EB14" s="129" t="s">
        <v>184</v>
      </c>
      <c r="EC14" s="36" t="s">
        <v>380</v>
      </c>
      <c r="ED14" s="76"/>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row>
    <row r="15" spans="1:158" s="2" customFormat="1" ht="154.94999999999999" customHeight="1" thickBot="1" x14ac:dyDescent="0.25">
      <c r="A15" s="78"/>
      <c r="B15" s="131"/>
      <c r="C15" s="249" t="s">
        <v>724</v>
      </c>
      <c r="D15" s="130"/>
      <c r="E15" s="130"/>
      <c r="F15" s="130"/>
      <c r="G15" s="133" t="s">
        <v>224</v>
      </c>
      <c r="H15" s="133" t="s">
        <v>234</v>
      </c>
      <c r="I15" s="133" t="s">
        <v>223</v>
      </c>
      <c r="J15" s="133" t="s">
        <v>195</v>
      </c>
      <c r="K15" s="133" t="s">
        <v>155</v>
      </c>
      <c r="L15" s="134" t="s">
        <v>198</v>
      </c>
      <c r="M15" s="135" t="s">
        <v>197</v>
      </c>
      <c r="N15" s="136" t="s">
        <v>245</v>
      </c>
      <c r="O15" s="460" t="s">
        <v>213</v>
      </c>
      <c r="P15" s="460"/>
      <c r="Q15" s="417" t="s">
        <v>18</v>
      </c>
      <c r="R15" s="454" t="s">
        <v>985</v>
      </c>
      <c r="S15" s="454"/>
      <c r="T15" s="454"/>
      <c r="U15" s="137" t="s">
        <v>45</v>
      </c>
      <c r="V15" s="137" t="s">
        <v>18</v>
      </c>
      <c r="W15" s="454" t="s">
        <v>214</v>
      </c>
      <c r="X15" s="454"/>
      <c r="Y15" s="454"/>
      <c r="Z15" s="137" t="s">
        <v>45</v>
      </c>
      <c r="AA15" s="137" t="s">
        <v>18</v>
      </c>
      <c r="AB15" s="454" t="s">
        <v>215</v>
      </c>
      <c r="AC15" s="454"/>
      <c r="AD15" s="454"/>
      <c r="AE15" s="137" t="s">
        <v>45</v>
      </c>
      <c r="AF15" s="137" t="s">
        <v>18</v>
      </c>
      <c r="AG15" s="454" t="s">
        <v>216</v>
      </c>
      <c r="AH15" s="454"/>
      <c r="AI15" s="454"/>
      <c r="AJ15" s="137" t="s">
        <v>45</v>
      </c>
      <c r="AK15" s="137" t="s">
        <v>145</v>
      </c>
      <c r="AL15" s="136" t="s">
        <v>19</v>
      </c>
      <c r="AM15" s="136" t="s">
        <v>20</v>
      </c>
      <c r="AN15" s="138" t="s">
        <v>32</v>
      </c>
      <c r="AO15" s="139" t="s">
        <v>339</v>
      </c>
      <c r="AP15" s="133" t="s">
        <v>212</v>
      </c>
      <c r="AQ15" s="133" t="s">
        <v>934</v>
      </c>
      <c r="AR15" s="133" t="s">
        <v>935</v>
      </c>
      <c r="AS15" s="133" t="s">
        <v>726</v>
      </c>
      <c r="AT15" s="133" t="s">
        <v>58</v>
      </c>
      <c r="AU15" s="133" t="s">
        <v>727</v>
      </c>
      <c r="AV15" s="132" t="s">
        <v>724</v>
      </c>
      <c r="AW15" s="132" t="s">
        <v>724</v>
      </c>
      <c r="AX15" s="140"/>
      <c r="AY15" s="136" t="s">
        <v>936</v>
      </c>
      <c r="AZ15" s="136" t="s">
        <v>27</v>
      </c>
      <c r="BA15" s="130"/>
      <c r="BB15" s="130"/>
      <c r="BC15" s="130"/>
      <c r="BD15" s="141" t="s">
        <v>338</v>
      </c>
      <c r="BE15" s="122"/>
      <c r="BF15" s="122"/>
      <c r="BG15" s="141" t="s">
        <v>341</v>
      </c>
      <c r="BH15" s="122"/>
      <c r="BI15" s="122"/>
      <c r="BJ15" s="132" t="s">
        <v>724</v>
      </c>
      <c r="BK15" s="132" t="s">
        <v>724</v>
      </c>
      <c r="BL15" s="132" t="s">
        <v>724</v>
      </c>
      <c r="BM15" s="132" t="s">
        <v>724</v>
      </c>
      <c r="BN15" s="141" t="s">
        <v>937</v>
      </c>
      <c r="BO15" s="141" t="s">
        <v>342</v>
      </c>
      <c r="BP15" s="142"/>
      <c r="BQ15" s="142"/>
      <c r="BR15" s="143" t="s">
        <v>912</v>
      </c>
      <c r="BS15" s="143" t="s">
        <v>126</v>
      </c>
      <c r="BT15" s="143" t="s">
        <v>120</v>
      </c>
      <c r="BU15" s="143" t="s">
        <v>121</v>
      </c>
      <c r="BV15" s="143" t="s">
        <v>122</v>
      </c>
      <c r="BW15" s="143" t="s">
        <v>133</v>
      </c>
      <c r="BX15" s="143" t="s">
        <v>372</v>
      </c>
      <c r="BY15" s="143" t="s">
        <v>123</v>
      </c>
      <c r="BZ15" s="143" t="s">
        <v>124</v>
      </c>
      <c r="CA15" s="143" t="s">
        <v>995</v>
      </c>
      <c r="CB15" s="143" t="s">
        <v>1007</v>
      </c>
      <c r="CC15" s="143" t="s">
        <v>1010</v>
      </c>
      <c r="CD15" s="143" t="s">
        <v>826</v>
      </c>
      <c r="CE15" s="143" t="s">
        <v>992</v>
      </c>
      <c r="CF15" s="143" t="s">
        <v>125</v>
      </c>
      <c r="CG15" s="143" t="s">
        <v>127</v>
      </c>
      <c r="CH15" s="144" t="s">
        <v>39</v>
      </c>
      <c r="CI15" s="145" t="s">
        <v>40</v>
      </c>
      <c r="CJ15" s="144" t="s">
        <v>39</v>
      </c>
      <c r="CK15" s="145" t="s">
        <v>40</v>
      </c>
      <c r="CL15" s="146" t="s">
        <v>901</v>
      </c>
      <c r="CM15" s="147" t="s">
        <v>729</v>
      </c>
      <c r="CN15" s="148" t="s">
        <v>772</v>
      </c>
      <c r="CO15" s="148" t="s">
        <v>59</v>
      </c>
      <c r="CP15" s="159" t="s">
        <v>920</v>
      </c>
      <c r="CQ15" s="149" t="s">
        <v>921</v>
      </c>
      <c r="CR15" s="149" t="s">
        <v>922</v>
      </c>
      <c r="CS15" s="149" t="s">
        <v>923</v>
      </c>
      <c r="CT15" s="150"/>
      <c r="CU15" s="150"/>
      <c r="CV15" s="150" t="s">
        <v>169</v>
      </c>
      <c r="CW15" s="150" t="s">
        <v>169</v>
      </c>
      <c r="CX15" s="150"/>
      <c r="CY15" s="150"/>
      <c r="CZ15" s="150"/>
      <c r="DA15" s="150" t="s">
        <v>169</v>
      </c>
      <c r="DB15" s="150" t="s">
        <v>169</v>
      </c>
      <c r="DC15" s="150" t="s">
        <v>169</v>
      </c>
      <c r="DD15" s="151" t="s">
        <v>364</v>
      </c>
      <c r="DE15" s="147" t="s">
        <v>365</v>
      </c>
      <c r="DF15" s="149" t="s">
        <v>1018</v>
      </c>
      <c r="DG15" s="146" t="s">
        <v>366</v>
      </c>
      <c r="DH15" s="149" t="s">
        <v>924</v>
      </c>
      <c r="DI15" s="152" t="s">
        <v>724</v>
      </c>
      <c r="DJ15" s="152" t="s">
        <v>724</v>
      </c>
      <c r="DK15" s="153" t="s">
        <v>415</v>
      </c>
      <c r="DL15" s="153" t="s">
        <v>415</v>
      </c>
      <c r="DM15" s="153" t="s">
        <v>724</v>
      </c>
      <c r="DN15" s="152" t="s">
        <v>928</v>
      </c>
      <c r="DO15" s="152" t="s">
        <v>928</v>
      </c>
      <c r="DP15" s="152" t="s">
        <v>928</v>
      </c>
      <c r="DQ15" s="152" t="s">
        <v>928</v>
      </c>
      <c r="DR15" s="152" t="s">
        <v>928</v>
      </c>
      <c r="DS15" s="152" t="s">
        <v>928</v>
      </c>
      <c r="DT15" s="152" t="s">
        <v>928</v>
      </c>
      <c r="DU15" s="152" t="s">
        <v>928</v>
      </c>
      <c r="DV15" s="152" t="s">
        <v>928</v>
      </c>
      <c r="DW15" s="154" t="s">
        <v>632</v>
      </c>
      <c r="DX15" s="152" t="s">
        <v>950</v>
      </c>
      <c r="DY15" s="152" t="s">
        <v>950</v>
      </c>
      <c r="DZ15" s="152" t="s">
        <v>950</v>
      </c>
      <c r="EA15" s="152" t="s">
        <v>950</v>
      </c>
      <c r="EB15" s="152" t="s">
        <v>950</v>
      </c>
      <c r="EC15" s="155" t="s">
        <v>381</v>
      </c>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row>
    <row r="16" spans="1:158" s="338" customFormat="1" ht="54" customHeight="1" thickBot="1" x14ac:dyDescent="0.35">
      <c r="A16" s="324"/>
      <c r="B16" s="345"/>
      <c r="C16" s="325" t="s">
        <v>773</v>
      </c>
      <c r="D16" s="136"/>
      <c r="E16" s="136"/>
      <c r="F16" s="136"/>
      <c r="G16" s="343" t="s">
        <v>176</v>
      </c>
      <c r="H16" s="343" t="s">
        <v>178</v>
      </c>
      <c r="I16" s="343" t="s">
        <v>17</v>
      </c>
      <c r="J16" s="343" t="s">
        <v>17</v>
      </c>
      <c r="K16" s="343" t="s">
        <v>17</v>
      </c>
      <c r="L16" s="343" t="s">
        <v>17</v>
      </c>
      <c r="M16" s="156" t="s">
        <v>929</v>
      </c>
      <c r="N16" s="346"/>
      <c r="O16" s="346"/>
      <c r="P16" s="156" t="s">
        <v>725</v>
      </c>
      <c r="Q16" s="445" t="s">
        <v>986</v>
      </c>
      <c r="R16" s="445"/>
      <c r="S16" s="445"/>
      <c r="T16" s="445"/>
      <c r="U16" s="445"/>
      <c r="V16" s="445" t="s">
        <v>988</v>
      </c>
      <c r="W16" s="445"/>
      <c r="X16" s="445"/>
      <c r="Y16" s="445"/>
      <c r="Z16" s="445"/>
      <c r="AA16" s="141"/>
      <c r="AB16" s="141"/>
      <c r="AC16" s="141"/>
      <c r="AD16" s="141"/>
      <c r="AE16" s="141"/>
      <c r="AF16" s="141"/>
      <c r="AG16" s="141"/>
      <c r="AH16" s="141"/>
      <c r="AI16" s="141"/>
      <c r="AJ16" s="141"/>
      <c r="AK16" s="141"/>
      <c r="AL16" s="141"/>
      <c r="AM16" s="141"/>
      <c r="AN16" s="141"/>
      <c r="AO16" s="141" t="s">
        <v>905</v>
      </c>
      <c r="AP16" s="141" t="s">
        <v>905</v>
      </c>
      <c r="AQ16" s="343" t="s">
        <v>17</v>
      </c>
      <c r="AR16" s="343" t="s">
        <v>17</v>
      </c>
      <c r="AS16" s="141" t="s">
        <v>728</v>
      </c>
      <c r="AT16" s="156" t="s">
        <v>929</v>
      </c>
      <c r="AU16" s="141" t="s">
        <v>906</v>
      </c>
      <c r="AV16" s="157" t="s">
        <v>773</v>
      </c>
      <c r="AW16" s="157" t="s">
        <v>773</v>
      </c>
      <c r="AX16" s="141"/>
      <c r="AY16" s="141"/>
      <c r="AZ16" s="141"/>
      <c r="BA16" s="136"/>
      <c r="BB16" s="136"/>
      <c r="BC16" s="136"/>
      <c r="BD16" s="136"/>
      <c r="BE16" s="136"/>
      <c r="BF16" s="136"/>
      <c r="BG16" s="136"/>
      <c r="BH16" s="136"/>
      <c r="BI16" s="136"/>
      <c r="BJ16" s="157" t="s">
        <v>773</v>
      </c>
      <c r="BK16" s="157" t="s">
        <v>773</v>
      </c>
      <c r="BL16" s="157" t="s">
        <v>773</v>
      </c>
      <c r="BM16" s="157" t="s">
        <v>773</v>
      </c>
      <c r="BN16" s="141"/>
      <c r="BO16" s="141"/>
      <c r="BP16" s="141"/>
      <c r="BQ16" s="141"/>
      <c r="BR16" s="347" t="s">
        <v>17</v>
      </c>
      <c r="BS16" s="347" t="s">
        <v>17</v>
      </c>
      <c r="BT16" s="347" t="s">
        <v>17</v>
      </c>
      <c r="BU16" s="347" t="s">
        <v>17</v>
      </c>
      <c r="BV16" s="347" t="s">
        <v>17</v>
      </c>
      <c r="BW16" s="347" t="s">
        <v>17</v>
      </c>
      <c r="BX16" s="347" t="s">
        <v>17</v>
      </c>
      <c r="BY16" s="347" t="s">
        <v>17</v>
      </c>
      <c r="BZ16" s="347" t="s">
        <v>17</v>
      </c>
      <c r="CA16" s="347" t="s">
        <v>17</v>
      </c>
      <c r="CB16" s="347" t="s">
        <v>17</v>
      </c>
      <c r="CC16" s="339" t="s">
        <v>929</v>
      </c>
      <c r="CD16" s="339" t="s">
        <v>929</v>
      </c>
      <c r="CE16" s="339" t="s">
        <v>929</v>
      </c>
      <c r="CF16" s="347" t="s">
        <v>17</v>
      </c>
      <c r="CG16" s="347" t="s">
        <v>17</v>
      </c>
      <c r="CH16" s="326"/>
      <c r="CI16" s="326"/>
      <c r="CJ16" s="326"/>
      <c r="CK16" s="326"/>
      <c r="CL16" s="348"/>
      <c r="CM16" s="327"/>
      <c r="CN16" s="328"/>
      <c r="CO16" s="327"/>
      <c r="CP16" s="329"/>
      <c r="CQ16" s="327"/>
      <c r="CR16" s="327"/>
      <c r="CS16" s="327"/>
      <c r="CT16" s="330"/>
      <c r="CU16" s="330"/>
      <c r="CV16" s="331">
        <v>1.36</v>
      </c>
      <c r="CW16" s="331"/>
      <c r="CX16" s="331">
        <v>1.36</v>
      </c>
      <c r="CY16" s="331"/>
      <c r="CZ16" s="332">
        <v>0.05</v>
      </c>
      <c r="DA16" s="333">
        <v>20</v>
      </c>
      <c r="DB16" s="332">
        <v>0.28999999999999998</v>
      </c>
      <c r="DC16" s="334" t="s">
        <v>168</v>
      </c>
      <c r="DD16" s="335"/>
      <c r="DE16" s="335"/>
      <c r="DF16" s="335"/>
      <c r="DG16" s="335"/>
      <c r="DH16" s="336" t="s">
        <v>17</v>
      </c>
      <c r="DI16" s="323" t="s">
        <v>725</v>
      </c>
      <c r="DJ16" s="323" t="s">
        <v>725</v>
      </c>
      <c r="DK16" s="323"/>
      <c r="DL16" s="323"/>
      <c r="DM16" s="153" t="s">
        <v>725</v>
      </c>
      <c r="DN16" s="323" t="s">
        <v>17</v>
      </c>
      <c r="DO16" s="323" t="s">
        <v>17</v>
      </c>
      <c r="DP16" s="323" t="s">
        <v>17</v>
      </c>
      <c r="DQ16" s="323" t="s">
        <v>17</v>
      </c>
      <c r="DR16" s="323" t="s">
        <v>17</v>
      </c>
      <c r="DS16" s="323" t="s">
        <v>17</v>
      </c>
      <c r="DT16" s="323" t="s">
        <v>17</v>
      </c>
      <c r="DU16" s="323" t="s">
        <v>17</v>
      </c>
      <c r="DV16" s="323" t="s">
        <v>17</v>
      </c>
      <c r="DW16" s="323"/>
      <c r="DX16" s="353" t="s">
        <v>17</v>
      </c>
      <c r="DY16" s="353" t="s">
        <v>17</v>
      </c>
      <c r="DZ16" s="353" t="s">
        <v>17</v>
      </c>
      <c r="EA16" s="353" t="s">
        <v>17</v>
      </c>
      <c r="EB16" s="353" t="s">
        <v>17</v>
      </c>
      <c r="EC16" s="337"/>
      <c r="ED16" s="324"/>
      <c r="EE16" s="324"/>
      <c r="EF16" s="324"/>
      <c r="EG16" s="324"/>
      <c r="EH16" s="324"/>
      <c r="EI16" s="324"/>
      <c r="EJ16" s="324"/>
      <c r="EK16" s="324"/>
      <c r="EL16" s="324"/>
      <c r="EM16" s="324"/>
      <c r="EN16" s="324"/>
      <c r="EO16" s="324"/>
      <c r="EP16" s="324"/>
      <c r="EQ16" s="324"/>
      <c r="ER16" s="324"/>
      <c r="ES16" s="324"/>
      <c r="ET16" s="324"/>
      <c r="EU16" s="324"/>
      <c r="EV16" s="324"/>
      <c r="EW16" s="324"/>
      <c r="EX16" s="324"/>
      <c r="EY16" s="324"/>
      <c r="EZ16" s="324"/>
      <c r="FA16" s="324"/>
      <c r="FB16" s="324"/>
    </row>
    <row r="17" spans="1:158" s="5" customFormat="1" ht="72" customHeight="1" x14ac:dyDescent="0.3">
      <c r="A17" s="79"/>
      <c r="B17" s="24" t="s">
        <v>1021</v>
      </c>
      <c r="C17" s="250"/>
      <c r="D17" s="24" t="s">
        <v>43</v>
      </c>
      <c r="E17" s="3" t="s">
        <v>44</v>
      </c>
      <c r="F17" s="4" t="s">
        <v>34</v>
      </c>
      <c r="G17" s="24" t="s">
        <v>15</v>
      </c>
      <c r="H17" s="24" t="s">
        <v>23</v>
      </c>
      <c r="I17" s="182" t="s">
        <v>16</v>
      </c>
      <c r="J17" s="182" t="s">
        <v>16</v>
      </c>
      <c r="K17" s="182" t="s">
        <v>24</v>
      </c>
      <c r="L17" s="183" t="s">
        <v>24</v>
      </c>
      <c r="M17" s="182" t="s">
        <v>236</v>
      </c>
      <c r="N17" s="24">
        <v>6</v>
      </c>
      <c r="O17" s="24">
        <v>454</v>
      </c>
      <c r="P17" s="24" t="s">
        <v>237</v>
      </c>
      <c r="Q17" s="184" t="s">
        <v>35</v>
      </c>
      <c r="R17" s="24">
        <v>6</v>
      </c>
      <c r="S17" s="24">
        <v>2</v>
      </c>
      <c r="T17" s="24">
        <v>7</v>
      </c>
      <c r="U17" s="185">
        <v>0.91</v>
      </c>
      <c r="V17" s="418"/>
      <c r="W17" s="419"/>
      <c r="X17" s="419"/>
      <c r="Y17" s="419"/>
      <c r="Z17" s="420"/>
      <c r="AA17" s="184" t="s">
        <v>36</v>
      </c>
      <c r="AB17" s="290">
        <v>12</v>
      </c>
      <c r="AC17" s="290">
        <v>4</v>
      </c>
      <c r="AD17" s="290">
        <v>10</v>
      </c>
      <c r="AE17" s="185">
        <v>24</v>
      </c>
      <c r="AF17" s="184" t="s">
        <v>36</v>
      </c>
      <c r="AG17" s="290">
        <v>24</v>
      </c>
      <c r="AH17" s="290">
        <v>8</v>
      </c>
      <c r="AI17" s="290">
        <v>28</v>
      </c>
      <c r="AJ17" s="185">
        <v>10.9</v>
      </c>
      <c r="AK17" s="24">
        <v>2</v>
      </c>
      <c r="AL17" s="24">
        <v>25</v>
      </c>
      <c r="AM17" s="24">
        <v>6</v>
      </c>
      <c r="AN17" s="186">
        <f>AB17*AC17*AD17/1728</f>
        <v>0.27777777777777779</v>
      </c>
      <c r="AO17" s="24">
        <v>240</v>
      </c>
      <c r="AP17" s="24">
        <v>365</v>
      </c>
      <c r="AQ17" s="24" t="s">
        <v>24</v>
      </c>
      <c r="AR17" s="24" t="s">
        <v>24</v>
      </c>
      <c r="AS17" s="187">
        <v>0.01</v>
      </c>
      <c r="AT17" s="24" t="s">
        <v>723</v>
      </c>
      <c r="AU17" s="24">
        <v>7</v>
      </c>
      <c r="AV17" s="105"/>
      <c r="AW17" s="105"/>
      <c r="AX17" s="88">
        <v>45311</v>
      </c>
      <c r="AY17" s="24" t="s">
        <v>26</v>
      </c>
      <c r="AZ17" s="4" t="s">
        <v>31</v>
      </c>
      <c r="BA17" s="24" t="s">
        <v>28</v>
      </c>
      <c r="BB17" s="24" t="s">
        <v>29</v>
      </c>
      <c r="BC17" s="161" t="s">
        <v>30</v>
      </c>
      <c r="BD17" s="24" t="s">
        <v>333</v>
      </c>
      <c r="BE17" s="24" t="s">
        <v>334</v>
      </c>
      <c r="BF17" s="188" t="s">
        <v>335</v>
      </c>
      <c r="BG17" s="183" t="s">
        <v>343</v>
      </c>
      <c r="BH17" s="183" t="s">
        <v>336</v>
      </c>
      <c r="BI17" s="188" t="s">
        <v>337</v>
      </c>
      <c r="BJ17" s="105"/>
      <c r="BK17" s="105"/>
      <c r="BL17" s="105"/>
      <c r="BM17" s="105"/>
      <c r="BN17" s="183" t="s">
        <v>209</v>
      </c>
      <c r="BO17" s="183" t="s">
        <v>46</v>
      </c>
      <c r="BP17" s="183" t="s">
        <v>210</v>
      </c>
      <c r="BQ17" s="188" t="s">
        <v>47</v>
      </c>
      <c r="BR17" s="182" t="s">
        <v>24</v>
      </c>
      <c r="BS17" s="182" t="s">
        <v>24</v>
      </c>
      <c r="BT17" s="182" t="s">
        <v>16</v>
      </c>
      <c r="BU17" s="182" t="s">
        <v>24</v>
      </c>
      <c r="BV17" s="182" t="s">
        <v>16</v>
      </c>
      <c r="BW17" s="182" t="s">
        <v>16</v>
      </c>
      <c r="BX17" s="182" t="s">
        <v>16</v>
      </c>
      <c r="BY17" s="182" t="s">
        <v>16</v>
      </c>
      <c r="BZ17" s="182" t="s">
        <v>16</v>
      </c>
      <c r="CA17" s="182" t="s">
        <v>16</v>
      </c>
      <c r="CB17" s="182" t="s">
        <v>24</v>
      </c>
      <c r="CC17" s="182" t="s">
        <v>1006</v>
      </c>
      <c r="CD17" s="182" t="s">
        <v>410</v>
      </c>
      <c r="CE17" s="24" t="s">
        <v>626</v>
      </c>
      <c r="CF17" s="182" t="s">
        <v>16</v>
      </c>
      <c r="CG17" s="182" t="s">
        <v>24</v>
      </c>
      <c r="CH17" s="308">
        <v>52</v>
      </c>
      <c r="CI17" s="309">
        <f>CH17/N17</f>
        <v>8.6666666666666661</v>
      </c>
      <c r="CJ17" s="308">
        <v>48</v>
      </c>
      <c r="CK17" s="309">
        <f>CJ17/N17</f>
        <v>8</v>
      </c>
      <c r="CL17" s="24" t="s">
        <v>897</v>
      </c>
      <c r="CM17" s="187">
        <v>0.01</v>
      </c>
      <c r="CN17" s="308">
        <v>16.989999999999998</v>
      </c>
      <c r="CO17" s="24" t="s">
        <v>61</v>
      </c>
      <c r="CP17" s="189">
        <v>0.35</v>
      </c>
      <c r="CQ17" s="182" t="s">
        <v>61</v>
      </c>
      <c r="CR17" s="182" t="s">
        <v>61</v>
      </c>
      <c r="CS17" s="182" t="s">
        <v>61</v>
      </c>
      <c r="CT17" s="190"/>
      <c r="CU17" s="190"/>
      <c r="CV17" s="190"/>
      <c r="CW17" s="190"/>
      <c r="CX17" s="190"/>
      <c r="CY17" s="190"/>
      <c r="CZ17" s="190"/>
      <c r="DA17" s="190"/>
      <c r="DB17" s="190"/>
      <c r="DC17" s="190"/>
      <c r="DD17" s="183" t="s">
        <v>42</v>
      </c>
      <c r="DE17" s="182" t="s">
        <v>60</v>
      </c>
      <c r="DF17" s="24" t="s">
        <v>1019</v>
      </c>
      <c r="DG17" s="24">
        <v>1</v>
      </c>
      <c r="DH17" s="24" t="s">
        <v>24</v>
      </c>
      <c r="DI17" s="191"/>
      <c r="DJ17" s="191"/>
      <c r="DK17" s="191"/>
      <c r="DL17" s="191"/>
      <c r="DM17" s="386"/>
      <c r="DN17" s="192"/>
      <c r="DO17" s="192"/>
      <c r="DP17" s="192"/>
      <c r="DQ17" s="192"/>
      <c r="DR17" s="192"/>
      <c r="DS17" s="192"/>
      <c r="DT17" s="192"/>
      <c r="DU17" s="192"/>
      <c r="DV17" s="192"/>
      <c r="DW17" s="193"/>
      <c r="DX17" s="352"/>
      <c r="DY17" s="352"/>
      <c r="DZ17" s="352"/>
      <c r="EA17" s="352"/>
      <c r="EB17" s="352"/>
      <c r="EC17" s="340">
        <f>AB17*AC17*AM17</f>
        <v>288</v>
      </c>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row>
    <row r="18" spans="1:158" s="8" customFormat="1" ht="75.599999999999994" customHeight="1" x14ac:dyDescent="0.3">
      <c r="A18" s="80"/>
      <c r="B18" s="230"/>
      <c r="C18" s="251"/>
      <c r="D18" s="194"/>
      <c r="E18" s="113"/>
      <c r="F18" s="113"/>
      <c r="G18" s="114"/>
      <c r="H18" s="204"/>
      <c r="I18" s="204"/>
      <c r="J18" s="204"/>
      <c r="K18" s="204"/>
      <c r="L18" s="204"/>
      <c r="M18" s="114"/>
      <c r="N18" s="195"/>
      <c r="O18" s="195"/>
      <c r="P18" s="195"/>
      <c r="Q18" s="198"/>
      <c r="R18" s="198"/>
      <c r="S18" s="198"/>
      <c r="T18" s="198"/>
      <c r="U18" s="198"/>
      <c r="V18" s="197"/>
      <c r="W18" s="196"/>
      <c r="X18" s="196"/>
      <c r="Y18" s="196"/>
      <c r="Z18" s="199"/>
      <c r="AA18" s="197"/>
      <c r="AB18" s="198"/>
      <c r="AC18" s="198"/>
      <c r="AD18" s="198"/>
      <c r="AE18" s="199"/>
      <c r="AF18" s="114"/>
      <c r="AG18" s="198"/>
      <c r="AH18" s="198"/>
      <c r="AI18" s="198"/>
      <c r="AJ18" s="200"/>
      <c r="AK18" s="114"/>
      <c r="AL18" s="201"/>
      <c r="AM18" s="195"/>
      <c r="AN18" s="202">
        <f>AB18*AC18*AD18/1728</f>
        <v>0</v>
      </c>
      <c r="AO18" s="114"/>
      <c r="AP18" s="114"/>
      <c r="AQ18" s="204"/>
      <c r="AR18" s="204"/>
      <c r="AS18" s="203"/>
      <c r="AT18" s="114"/>
      <c r="AU18" s="114"/>
      <c r="AV18" s="114"/>
      <c r="AW18" s="114"/>
      <c r="AX18" s="344"/>
      <c r="AY18" s="204"/>
      <c r="AZ18" s="114"/>
      <c r="BA18" s="114"/>
      <c r="BB18" s="114"/>
      <c r="BC18" s="162"/>
      <c r="BD18" s="114"/>
      <c r="BE18" s="114"/>
      <c r="BF18" s="205"/>
      <c r="BG18" s="114"/>
      <c r="BH18" s="114"/>
      <c r="BI18" s="162"/>
      <c r="BJ18" s="114"/>
      <c r="BK18" s="114"/>
      <c r="BL18" s="114"/>
      <c r="BM18" s="114"/>
      <c r="BN18" s="114"/>
      <c r="BO18" s="114"/>
      <c r="BP18" s="114"/>
      <c r="BQ18" s="114"/>
      <c r="BR18" s="204"/>
      <c r="BS18" s="204"/>
      <c r="BT18" s="204"/>
      <c r="BU18" s="204"/>
      <c r="BV18" s="204"/>
      <c r="BW18" s="204"/>
      <c r="BX18" s="204"/>
      <c r="BY18" s="204"/>
      <c r="BZ18" s="204"/>
      <c r="CA18" s="204"/>
      <c r="CB18" s="204"/>
      <c r="CC18" s="204"/>
      <c r="CD18" s="204"/>
      <c r="CE18" s="204"/>
      <c r="CF18" s="204"/>
      <c r="CG18" s="204"/>
      <c r="CH18" s="310"/>
      <c r="CI18" s="311" t="str">
        <f t="shared" ref="CI18:CI45" si="0">IFERROR(SUM(CH18/N18),"")</f>
        <v/>
      </c>
      <c r="CJ18" s="312"/>
      <c r="CK18" s="311" t="str">
        <f t="shared" ref="CK18:CK45" si="1">IFERROR(SUM(CJ18/N18),"")</f>
        <v/>
      </c>
      <c r="CL18" s="207"/>
      <c r="CM18" s="208"/>
      <c r="CN18" s="313"/>
      <c r="CO18" s="114"/>
      <c r="CP18" s="209"/>
      <c r="CQ18" s="209"/>
      <c r="CR18" s="209"/>
      <c r="CS18" s="209"/>
      <c r="CT18" s="206"/>
      <c r="CU18" s="206"/>
      <c r="CV18" s="206"/>
      <c r="CW18" s="206"/>
      <c r="CX18" s="206"/>
      <c r="CY18" s="206"/>
      <c r="CZ18" s="206"/>
      <c r="DA18" s="206"/>
      <c r="DB18" s="206"/>
      <c r="DC18" s="210"/>
      <c r="DD18" s="211"/>
      <c r="DE18" s="211"/>
      <c r="DF18" s="211"/>
      <c r="DG18" s="211"/>
      <c r="DH18" s="204"/>
      <c r="DI18" s="212"/>
      <c r="DJ18" s="213"/>
      <c r="DK18" s="114"/>
      <c r="DL18" s="114"/>
      <c r="DM18" s="114"/>
      <c r="DN18" s="204"/>
      <c r="DO18" s="204"/>
      <c r="DP18" s="204"/>
      <c r="DQ18" s="204"/>
      <c r="DR18" s="204"/>
      <c r="DS18" s="204"/>
      <c r="DT18" s="204"/>
      <c r="DU18" s="204"/>
      <c r="DV18" s="204"/>
      <c r="DW18" s="214"/>
      <c r="DX18" s="204"/>
      <c r="DY18" s="204"/>
      <c r="DZ18" s="204"/>
      <c r="EA18" s="204"/>
      <c r="EB18" s="204"/>
      <c r="EC18" s="341">
        <f t="shared" ref="EC18:EC45" si="2">AB18*AC18*AM18</f>
        <v>0</v>
      </c>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row>
    <row r="19" spans="1:158" s="8" customFormat="1" ht="45" customHeight="1" x14ac:dyDescent="0.3">
      <c r="A19" s="80"/>
      <c r="B19" s="230"/>
      <c r="C19" s="252"/>
      <c r="D19" s="215"/>
      <c r="E19" s="11"/>
      <c r="F19" s="11"/>
      <c r="G19" s="16"/>
      <c r="H19" s="204"/>
      <c r="I19" s="204"/>
      <c r="J19" s="204"/>
      <c r="K19" s="204"/>
      <c r="L19" s="204"/>
      <c r="M19" s="16"/>
      <c r="N19" s="216"/>
      <c r="O19" s="216"/>
      <c r="P19" s="216"/>
      <c r="Q19" s="218"/>
      <c r="R19" s="218"/>
      <c r="S19" s="218"/>
      <c r="T19" s="218"/>
      <c r="U19" s="218"/>
      <c r="V19" s="21"/>
      <c r="W19" s="217"/>
      <c r="X19" s="217"/>
      <c r="Y19" s="217"/>
      <c r="Z19" s="219"/>
      <c r="AA19" s="21"/>
      <c r="AB19" s="218"/>
      <c r="AC19" s="218"/>
      <c r="AD19" s="218"/>
      <c r="AE19" s="219"/>
      <c r="AF19" s="16"/>
      <c r="AG19" s="218"/>
      <c r="AH19" s="218"/>
      <c r="AI19" s="218"/>
      <c r="AJ19" s="26"/>
      <c r="AK19" s="16"/>
      <c r="AL19" s="220"/>
      <c r="AM19" s="216"/>
      <c r="AN19" s="221">
        <f>AB19*AC19*AD19/1728</f>
        <v>0</v>
      </c>
      <c r="AO19" s="16"/>
      <c r="AP19" s="16"/>
      <c r="AQ19" s="204"/>
      <c r="AR19" s="204"/>
      <c r="AS19" s="203"/>
      <c r="AT19" s="16"/>
      <c r="AU19" s="16"/>
      <c r="AV19" s="16"/>
      <c r="AW19" s="16"/>
      <c r="AX19" s="344"/>
      <c r="AY19" s="222"/>
      <c r="AZ19" s="16"/>
      <c r="BA19" s="16"/>
      <c r="BB19" s="16"/>
      <c r="BC19" s="163"/>
      <c r="BD19" s="16"/>
      <c r="BE19" s="16"/>
      <c r="BF19" s="163"/>
      <c r="BG19" s="16"/>
      <c r="BH19" s="16"/>
      <c r="BI19" s="163"/>
      <c r="BJ19" s="16"/>
      <c r="BK19" s="16"/>
      <c r="BL19" s="16"/>
      <c r="BM19" s="16"/>
      <c r="BN19" s="16"/>
      <c r="BO19" s="16"/>
      <c r="BP19" s="16"/>
      <c r="BQ19" s="16"/>
      <c r="BR19" s="204"/>
      <c r="BS19" s="204"/>
      <c r="BT19" s="204"/>
      <c r="BU19" s="204"/>
      <c r="BV19" s="204"/>
      <c r="BW19" s="204"/>
      <c r="BX19" s="204"/>
      <c r="BY19" s="204"/>
      <c r="BZ19" s="204"/>
      <c r="CA19" s="204"/>
      <c r="CB19" s="204"/>
      <c r="CC19" s="204"/>
      <c r="CD19" s="204"/>
      <c r="CE19" s="204"/>
      <c r="CF19" s="204"/>
      <c r="CG19" s="204"/>
      <c r="CH19" s="314"/>
      <c r="CI19" s="315" t="str">
        <f t="shared" si="0"/>
        <v/>
      </c>
      <c r="CJ19" s="316"/>
      <c r="CK19" s="315" t="str">
        <f t="shared" si="1"/>
        <v/>
      </c>
      <c r="CL19" s="207"/>
      <c r="CM19" s="44"/>
      <c r="CN19" s="317"/>
      <c r="CO19" s="16"/>
      <c r="CP19" s="160"/>
      <c r="CQ19" s="160"/>
      <c r="CR19" s="160"/>
      <c r="CS19" s="160"/>
      <c r="CT19" s="223"/>
      <c r="CU19" s="223"/>
      <c r="CV19" s="223"/>
      <c r="CW19" s="223"/>
      <c r="CX19" s="223"/>
      <c r="CY19" s="223"/>
      <c r="CZ19" s="223"/>
      <c r="DA19" s="223"/>
      <c r="DB19" s="223"/>
      <c r="DC19" s="224"/>
      <c r="DD19" s="86"/>
      <c r="DE19" s="86"/>
      <c r="DF19" s="86"/>
      <c r="DG19" s="86"/>
      <c r="DH19" s="204"/>
      <c r="DI19" s="85"/>
      <c r="DJ19" s="14"/>
      <c r="DK19" s="16"/>
      <c r="DL19" s="16"/>
      <c r="DM19" s="114"/>
      <c r="DN19" s="204"/>
      <c r="DO19" s="204"/>
      <c r="DP19" s="204"/>
      <c r="DQ19" s="204"/>
      <c r="DR19" s="204"/>
      <c r="DS19" s="204"/>
      <c r="DT19" s="204"/>
      <c r="DU19" s="204"/>
      <c r="DV19" s="204"/>
      <c r="DW19" s="225"/>
      <c r="DX19" s="204"/>
      <c r="DY19" s="204"/>
      <c r="DZ19" s="204"/>
      <c r="EA19" s="204"/>
      <c r="EB19" s="204"/>
      <c r="EC19" s="341">
        <f t="shared" si="2"/>
        <v>0</v>
      </c>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row>
    <row r="20" spans="1:158" s="8" customFormat="1" ht="45" customHeight="1" x14ac:dyDescent="0.3">
      <c r="A20" s="80"/>
      <c r="B20" s="230"/>
      <c r="C20" s="252"/>
      <c r="D20" s="215"/>
      <c r="E20" s="11"/>
      <c r="G20" s="16"/>
      <c r="H20" s="204"/>
      <c r="I20" s="204"/>
      <c r="J20" s="204"/>
      <c r="K20" s="204"/>
      <c r="L20" s="204"/>
      <c r="M20" s="16"/>
      <c r="N20" s="216"/>
      <c r="O20" s="216"/>
      <c r="P20" s="216"/>
      <c r="Q20" s="218"/>
      <c r="R20" s="218"/>
      <c r="S20" s="218"/>
      <c r="T20" s="218"/>
      <c r="U20" s="218"/>
      <c r="V20" s="21"/>
      <c r="W20" s="217"/>
      <c r="X20" s="217"/>
      <c r="Y20" s="217"/>
      <c r="Z20" s="219"/>
      <c r="AA20" s="21"/>
      <c r="AB20" s="218"/>
      <c r="AC20" s="218"/>
      <c r="AD20" s="218"/>
      <c r="AE20" s="219"/>
      <c r="AF20" s="16"/>
      <c r="AG20" s="218"/>
      <c r="AH20" s="218"/>
      <c r="AI20" s="218"/>
      <c r="AJ20" s="26"/>
      <c r="AK20" s="16"/>
      <c r="AL20" s="220"/>
      <c r="AM20" s="216"/>
      <c r="AN20" s="221">
        <f>AB20*AC20*AD20/1728</f>
        <v>0</v>
      </c>
      <c r="AO20" s="16"/>
      <c r="AP20" s="16"/>
      <c r="AQ20" s="204"/>
      <c r="AR20" s="204"/>
      <c r="AS20" s="203"/>
      <c r="AT20" s="16"/>
      <c r="AU20" s="16"/>
      <c r="AV20" s="16"/>
      <c r="AW20" s="16"/>
      <c r="AX20" s="344"/>
      <c r="AY20" s="222"/>
      <c r="AZ20" s="16"/>
      <c r="BA20" s="16"/>
      <c r="BB20" s="16"/>
      <c r="BC20" s="163"/>
      <c r="BD20" s="16"/>
      <c r="BE20" s="16"/>
      <c r="BF20" s="163"/>
      <c r="BG20" s="16"/>
      <c r="BH20" s="16"/>
      <c r="BI20" s="163"/>
      <c r="BJ20" s="16"/>
      <c r="BK20" s="16"/>
      <c r="BL20" s="16"/>
      <c r="BM20" s="16"/>
      <c r="BN20" s="16"/>
      <c r="BO20" s="16"/>
      <c r="BP20" s="16"/>
      <c r="BQ20" s="16"/>
      <c r="BR20" s="204"/>
      <c r="BS20" s="204"/>
      <c r="BT20" s="204"/>
      <c r="BU20" s="204"/>
      <c r="BV20" s="204"/>
      <c r="BW20" s="204"/>
      <c r="BX20" s="204"/>
      <c r="BY20" s="204"/>
      <c r="BZ20" s="204"/>
      <c r="CA20" s="204"/>
      <c r="CB20" s="204"/>
      <c r="CC20" s="204"/>
      <c r="CD20" s="204"/>
      <c r="CE20" s="204"/>
      <c r="CF20" s="204"/>
      <c r="CG20" s="204"/>
      <c r="CH20" s="314"/>
      <c r="CI20" s="315" t="str">
        <f t="shared" si="0"/>
        <v/>
      </c>
      <c r="CJ20" s="316"/>
      <c r="CK20" s="315" t="str">
        <f t="shared" si="1"/>
        <v/>
      </c>
      <c r="CL20" s="207"/>
      <c r="CM20" s="44"/>
      <c r="CN20" s="317"/>
      <c r="CO20" s="16"/>
      <c r="CP20" s="160"/>
      <c r="CQ20" s="160"/>
      <c r="CR20" s="160"/>
      <c r="CS20" s="160"/>
      <c r="CT20" s="223"/>
      <c r="CU20" s="223"/>
      <c r="CV20" s="223"/>
      <c r="CW20" s="223"/>
      <c r="CX20" s="223"/>
      <c r="CY20" s="223"/>
      <c r="CZ20" s="223"/>
      <c r="DA20" s="223"/>
      <c r="DB20" s="223"/>
      <c r="DC20" s="224"/>
      <c r="DD20" s="86"/>
      <c r="DE20" s="86"/>
      <c r="DF20" s="86"/>
      <c r="DG20" s="86"/>
      <c r="DH20" s="204"/>
      <c r="DI20" s="85"/>
      <c r="DJ20" s="14"/>
      <c r="DK20" s="16"/>
      <c r="DL20" s="16"/>
      <c r="DM20" s="114"/>
      <c r="DN20" s="204"/>
      <c r="DO20" s="204"/>
      <c r="DP20" s="204"/>
      <c r="DQ20" s="204"/>
      <c r="DR20" s="204"/>
      <c r="DS20" s="204"/>
      <c r="DT20" s="204"/>
      <c r="DU20" s="204"/>
      <c r="DV20" s="204"/>
      <c r="DW20" s="225"/>
      <c r="DX20" s="204"/>
      <c r="DY20" s="204"/>
      <c r="DZ20" s="204"/>
      <c r="EA20" s="204"/>
      <c r="EB20" s="204"/>
      <c r="EC20" s="341">
        <f t="shared" si="2"/>
        <v>0</v>
      </c>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row>
    <row r="21" spans="1:158" s="8" customFormat="1" ht="45" customHeight="1" x14ac:dyDescent="0.3">
      <c r="A21" s="80"/>
      <c r="B21" s="230"/>
      <c r="C21" s="252"/>
      <c r="D21" s="215"/>
      <c r="E21" s="11"/>
      <c r="F21" s="11"/>
      <c r="G21" s="16"/>
      <c r="H21" s="204"/>
      <c r="I21" s="204"/>
      <c r="J21" s="204"/>
      <c r="K21" s="204"/>
      <c r="L21" s="204"/>
      <c r="M21" s="16"/>
      <c r="N21" s="216"/>
      <c r="O21" s="216"/>
      <c r="P21" s="216"/>
      <c r="Q21" s="218"/>
      <c r="R21" s="218"/>
      <c r="S21" s="218"/>
      <c r="T21" s="218"/>
      <c r="U21" s="218"/>
      <c r="V21" s="21"/>
      <c r="W21" s="217"/>
      <c r="X21" s="217"/>
      <c r="Y21" s="217"/>
      <c r="Z21" s="219"/>
      <c r="AA21" s="21"/>
      <c r="AB21" s="218"/>
      <c r="AC21" s="218"/>
      <c r="AD21" s="218"/>
      <c r="AE21" s="219"/>
      <c r="AF21" s="16"/>
      <c r="AG21" s="218"/>
      <c r="AH21" s="218"/>
      <c r="AI21" s="218"/>
      <c r="AJ21" s="26"/>
      <c r="AK21" s="16"/>
      <c r="AL21" s="220"/>
      <c r="AM21" s="216"/>
      <c r="AN21" s="221">
        <f>AB21*AC21*AD21/1728</f>
        <v>0</v>
      </c>
      <c r="AO21" s="16"/>
      <c r="AP21" s="16"/>
      <c r="AQ21" s="204"/>
      <c r="AR21" s="204"/>
      <c r="AS21" s="203"/>
      <c r="AT21" s="16"/>
      <c r="AU21" s="16"/>
      <c r="AV21" s="16"/>
      <c r="AW21" s="16"/>
      <c r="AX21" s="344"/>
      <c r="AY21" s="222"/>
      <c r="AZ21" s="16"/>
      <c r="BA21" s="16"/>
      <c r="BB21" s="16"/>
      <c r="BC21" s="163"/>
      <c r="BD21" s="16"/>
      <c r="BE21" s="16"/>
      <c r="BF21" s="163"/>
      <c r="BG21" s="16"/>
      <c r="BH21" s="16"/>
      <c r="BI21" s="163"/>
      <c r="BJ21" s="16"/>
      <c r="BK21" s="16"/>
      <c r="BL21" s="16"/>
      <c r="BM21" s="16"/>
      <c r="BN21" s="16"/>
      <c r="BO21" s="16"/>
      <c r="BP21" s="16"/>
      <c r="BQ21" s="16"/>
      <c r="BR21" s="204"/>
      <c r="BS21" s="204"/>
      <c r="BT21" s="204"/>
      <c r="BU21" s="204"/>
      <c r="BV21" s="204"/>
      <c r="BW21" s="204"/>
      <c r="BX21" s="204"/>
      <c r="BY21" s="204"/>
      <c r="BZ21" s="204"/>
      <c r="CA21" s="204"/>
      <c r="CB21" s="204"/>
      <c r="CC21" s="204"/>
      <c r="CD21" s="204"/>
      <c r="CE21" s="204"/>
      <c r="CF21" s="204"/>
      <c r="CG21" s="204"/>
      <c r="CH21" s="314"/>
      <c r="CI21" s="315" t="str">
        <f t="shared" si="0"/>
        <v/>
      </c>
      <c r="CJ21" s="316"/>
      <c r="CK21" s="315" t="str">
        <f t="shared" si="1"/>
        <v/>
      </c>
      <c r="CL21" s="207"/>
      <c r="CM21" s="44"/>
      <c r="CN21" s="317"/>
      <c r="CO21" s="16"/>
      <c r="CP21" s="160"/>
      <c r="CQ21" s="160"/>
      <c r="CR21" s="160"/>
      <c r="CS21" s="160"/>
      <c r="CT21" s="223"/>
      <c r="CU21" s="223"/>
      <c r="CV21" s="223"/>
      <c r="CW21" s="223"/>
      <c r="CX21" s="223"/>
      <c r="CY21" s="223"/>
      <c r="CZ21" s="223"/>
      <c r="DA21" s="223"/>
      <c r="DB21" s="223"/>
      <c r="DC21" s="224"/>
      <c r="DD21" s="86"/>
      <c r="DE21" s="86"/>
      <c r="DF21" s="86"/>
      <c r="DG21" s="86"/>
      <c r="DH21" s="204"/>
      <c r="DI21" s="85"/>
      <c r="DJ21" s="14"/>
      <c r="DK21" s="16"/>
      <c r="DL21" s="16"/>
      <c r="DM21" s="114"/>
      <c r="DN21" s="204"/>
      <c r="DO21" s="204"/>
      <c r="DP21" s="204"/>
      <c r="DQ21" s="204"/>
      <c r="DR21" s="204"/>
      <c r="DS21" s="204"/>
      <c r="DT21" s="204"/>
      <c r="DU21" s="204"/>
      <c r="DV21" s="204"/>
      <c r="DW21" s="225"/>
      <c r="DX21" s="204"/>
      <c r="DY21" s="204"/>
      <c r="DZ21" s="204"/>
      <c r="EA21" s="204"/>
      <c r="EB21" s="204"/>
      <c r="EC21" s="341">
        <f t="shared" si="2"/>
        <v>0</v>
      </c>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row>
    <row r="22" spans="1:158" ht="45" customHeight="1" x14ac:dyDescent="0.3">
      <c r="A22" s="81"/>
      <c r="B22" s="253"/>
      <c r="C22" s="252"/>
      <c r="D22" s="12"/>
      <c r="E22" s="13"/>
      <c r="F22" s="14"/>
      <c r="G22" s="16"/>
      <c r="H22" s="204"/>
      <c r="I22" s="204"/>
      <c r="J22" s="204"/>
      <c r="K22" s="204"/>
      <c r="L22" s="204"/>
      <c r="M22" s="16"/>
      <c r="N22" s="16"/>
      <c r="O22" s="16"/>
      <c r="P22" s="16"/>
      <c r="Q22" s="218"/>
      <c r="R22" s="218"/>
      <c r="S22" s="218"/>
      <c r="T22" s="218"/>
      <c r="U22" s="218"/>
      <c r="V22" s="16"/>
      <c r="W22" s="217"/>
      <c r="X22" s="217"/>
      <c r="Y22" s="217"/>
      <c r="Z22" s="26"/>
      <c r="AA22" s="16"/>
      <c r="AB22" s="218"/>
      <c r="AC22" s="218"/>
      <c r="AD22" s="218"/>
      <c r="AE22" s="26"/>
      <c r="AF22" s="16"/>
      <c r="AG22" s="218"/>
      <c r="AH22" s="218"/>
      <c r="AI22" s="218"/>
      <c r="AJ22" s="26"/>
      <c r="AK22" s="16"/>
      <c r="AL22" s="16"/>
      <c r="AM22" s="16"/>
      <c r="AN22" s="221">
        <f t="shared" ref="AN22:AN29" si="3">AB22*AC22*AD22/1728</f>
        <v>0</v>
      </c>
      <c r="AO22" s="16"/>
      <c r="AP22" s="16"/>
      <c r="AQ22" s="204"/>
      <c r="AR22" s="204"/>
      <c r="AS22" s="203"/>
      <c r="AT22" s="16"/>
      <c r="AU22" s="16"/>
      <c r="AV22" s="16"/>
      <c r="AW22" s="16"/>
      <c r="AX22" s="344"/>
      <c r="AY22" s="16"/>
      <c r="AZ22" s="16"/>
      <c r="BA22" s="16"/>
      <c r="BB22" s="16"/>
      <c r="BC22" s="18"/>
      <c r="BD22" s="16"/>
      <c r="BE22" s="16"/>
      <c r="BF22" s="19"/>
      <c r="BG22" s="16"/>
      <c r="BH22" s="16"/>
      <c r="BI22" s="19"/>
      <c r="BJ22" s="16"/>
      <c r="BK22" s="16"/>
      <c r="BL22" s="16"/>
      <c r="BM22" s="16"/>
      <c r="BN22" s="16"/>
      <c r="BO22" s="16"/>
      <c r="BP22" s="16"/>
      <c r="BQ22" s="16"/>
      <c r="BR22" s="204"/>
      <c r="BS22" s="204"/>
      <c r="BT22" s="204"/>
      <c r="BU22" s="204"/>
      <c r="BV22" s="204"/>
      <c r="BW22" s="204"/>
      <c r="BX22" s="204"/>
      <c r="BY22" s="204"/>
      <c r="BZ22" s="204"/>
      <c r="CA22" s="204"/>
      <c r="CB22" s="204"/>
      <c r="CC22" s="204"/>
      <c r="CD22" s="204"/>
      <c r="CE22" s="204"/>
      <c r="CF22" s="204"/>
      <c r="CG22" s="204"/>
      <c r="CH22" s="314"/>
      <c r="CI22" s="315" t="str">
        <f t="shared" si="0"/>
        <v/>
      </c>
      <c r="CJ22" s="318"/>
      <c r="CK22" s="315" t="str">
        <f t="shared" si="1"/>
        <v/>
      </c>
      <c r="CL22" s="207"/>
      <c r="CM22" s="44"/>
      <c r="CN22" s="317"/>
      <c r="CO22" s="16"/>
      <c r="CP22" s="160"/>
      <c r="CQ22" s="160"/>
      <c r="CR22" s="160"/>
      <c r="CS22" s="160"/>
      <c r="CT22" s="223"/>
      <c r="CU22" s="223"/>
      <c r="CV22" s="223"/>
      <c r="CW22" s="223"/>
      <c r="CX22" s="223"/>
      <c r="CY22" s="223"/>
      <c r="CZ22" s="223"/>
      <c r="DA22" s="223"/>
      <c r="DB22" s="223"/>
      <c r="DC22" s="224"/>
      <c r="DD22" s="86"/>
      <c r="DE22" s="86"/>
      <c r="DF22" s="86"/>
      <c r="DG22" s="86"/>
      <c r="DH22" s="204"/>
      <c r="DI22" s="85"/>
      <c r="DJ22" s="14"/>
      <c r="DK22" s="16"/>
      <c r="DL22" s="16"/>
      <c r="DM22" s="114"/>
      <c r="DN22" s="204"/>
      <c r="DO22" s="204"/>
      <c r="DP22" s="204"/>
      <c r="DQ22" s="204"/>
      <c r="DR22" s="204"/>
      <c r="DS22" s="204"/>
      <c r="DT22" s="204"/>
      <c r="DU22" s="204"/>
      <c r="DV22" s="204"/>
      <c r="DW22" s="225"/>
      <c r="DX22" s="204"/>
      <c r="DY22" s="204"/>
      <c r="DZ22" s="204"/>
      <c r="EA22" s="204"/>
      <c r="EB22" s="204"/>
      <c r="EC22" s="341">
        <f t="shared" si="2"/>
        <v>0</v>
      </c>
    </row>
    <row r="23" spans="1:158" ht="45" customHeight="1" x14ac:dyDescent="0.3">
      <c r="A23" s="81"/>
      <c r="B23" s="253"/>
      <c r="C23" s="252"/>
      <c r="D23" s="12"/>
      <c r="E23" s="13"/>
      <c r="F23" s="14"/>
      <c r="G23" s="16"/>
      <c r="H23" s="204"/>
      <c r="I23" s="204"/>
      <c r="J23" s="204"/>
      <c r="K23" s="204"/>
      <c r="L23" s="204"/>
      <c r="M23" s="16"/>
      <c r="N23" s="16"/>
      <c r="O23" s="16"/>
      <c r="P23" s="16"/>
      <c r="Q23" s="218"/>
      <c r="R23" s="218"/>
      <c r="S23" s="218"/>
      <c r="T23" s="218"/>
      <c r="U23" s="218"/>
      <c r="V23" s="16"/>
      <c r="W23" s="217"/>
      <c r="X23" s="217"/>
      <c r="Y23" s="217"/>
      <c r="Z23" s="26"/>
      <c r="AA23" s="16"/>
      <c r="AB23" s="218"/>
      <c r="AC23" s="218"/>
      <c r="AD23" s="218"/>
      <c r="AE23" s="26"/>
      <c r="AF23" s="16"/>
      <c r="AG23" s="218"/>
      <c r="AH23" s="218"/>
      <c r="AI23" s="218"/>
      <c r="AJ23" s="26"/>
      <c r="AK23" s="16"/>
      <c r="AL23" s="16"/>
      <c r="AM23" s="16"/>
      <c r="AN23" s="221">
        <f t="shared" si="3"/>
        <v>0</v>
      </c>
      <c r="AO23" s="16"/>
      <c r="AP23" s="16"/>
      <c r="AQ23" s="204"/>
      <c r="AR23" s="204"/>
      <c r="AS23" s="203"/>
      <c r="AT23" s="16"/>
      <c r="AU23" s="16"/>
      <c r="AV23" s="16"/>
      <c r="AW23" s="16"/>
      <c r="AX23" s="344"/>
      <c r="AY23" s="16"/>
      <c r="AZ23" s="16"/>
      <c r="BA23" s="16"/>
      <c r="BB23" s="16"/>
      <c r="BC23" s="18"/>
      <c r="BD23" s="16"/>
      <c r="BE23" s="16"/>
      <c r="BF23" s="20"/>
      <c r="BG23" s="16"/>
      <c r="BH23" s="16"/>
      <c r="BI23" s="20"/>
      <c r="BJ23" s="16"/>
      <c r="BK23" s="16"/>
      <c r="BL23" s="16"/>
      <c r="BM23" s="16"/>
      <c r="BN23" s="16"/>
      <c r="BO23" s="16"/>
      <c r="BP23" s="16"/>
      <c r="BQ23" s="16"/>
      <c r="BR23" s="204"/>
      <c r="BS23" s="204"/>
      <c r="BT23" s="204"/>
      <c r="BU23" s="204"/>
      <c r="BV23" s="204"/>
      <c r="BW23" s="204"/>
      <c r="BX23" s="204"/>
      <c r="BY23" s="204"/>
      <c r="BZ23" s="204"/>
      <c r="CA23" s="204"/>
      <c r="CB23" s="204"/>
      <c r="CC23" s="204"/>
      <c r="CD23" s="204"/>
      <c r="CE23" s="204"/>
      <c r="CF23" s="204"/>
      <c r="CG23" s="204"/>
      <c r="CH23" s="314"/>
      <c r="CI23" s="315" t="str">
        <f t="shared" si="0"/>
        <v/>
      </c>
      <c r="CJ23" s="318"/>
      <c r="CK23" s="315" t="str">
        <f t="shared" si="1"/>
        <v/>
      </c>
      <c r="CL23" s="207"/>
      <c r="CM23" s="44"/>
      <c r="CN23" s="317"/>
      <c r="CO23" s="16"/>
      <c r="CP23" s="160"/>
      <c r="CQ23" s="160"/>
      <c r="CR23" s="160"/>
      <c r="CS23" s="160"/>
      <c r="CT23" s="223"/>
      <c r="CU23" s="223"/>
      <c r="CV23" s="223"/>
      <c r="CW23" s="223"/>
      <c r="CX23" s="223"/>
      <c r="CY23" s="223"/>
      <c r="CZ23" s="223"/>
      <c r="DA23" s="223"/>
      <c r="DB23" s="223"/>
      <c r="DC23" s="224"/>
      <c r="DD23" s="86"/>
      <c r="DE23" s="86"/>
      <c r="DF23" s="86"/>
      <c r="DG23" s="86"/>
      <c r="DH23" s="204"/>
      <c r="DI23" s="85"/>
      <c r="DJ23" s="14"/>
      <c r="DK23" s="16"/>
      <c r="DL23" s="16"/>
      <c r="DM23" s="114"/>
      <c r="DN23" s="204"/>
      <c r="DO23" s="204"/>
      <c r="DP23" s="204"/>
      <c r="DQ23" s="204"/>
      <c r="DR23" s="204"/>
      <c r="DS23" s="204"/>
      <c r="DT23" s="204"/>
      <c r="DU23" s="204"/>
      <c r="DV23" s="204"/>
      <c r="DW23" s="225"/>
      <c r="DX23" s="204"/>
      <c r="DY23" s="204"/>
      <c r="DZ23" s="204"/>
      <c r="EA23" s="204"/>
      <c r="EB23" s="204"/>
      <c r="EC23" s="341">
        <f t="shared" si="2"/>
        <v>0</v>
      </c>
    </row>
    <row r="24" spans="1:158" ht="45" customHeight="1" x14ac:dyDescent="0.3">
      <c r="A24" s="81"/>
      <c r="B24" s="253"/>
      <c r="C24" s="252"/>
      <c r="D24" s="12"/>
      <c r="E24" s="13"/>
      <c r="F24" s="14"/>
      <c r="G24" s="16"/>
      <c r="H24" s="204"/>
      <c r="I24" s="204"/>
      <c r="J24" s="204"/>
      <c r="K24" s="204"/>
      <c r="L24" s="204"/>
      <c r="M24" s="16"/>
      <c r="N24" s="16"/>
      <c r="O24" s="16"/>
      <c r="P24" s="16"/>
      <c r="Q24" s="218"/>
      <c r="R24" s="218"/>
      <c r="S24" s="218"/>
      <c r="T24" s="218"/>
      <c r="U24" s="218"/>
      <c r="V24" s="16"/>
      <c r="W24" s="217"/>
      <c r="X24" s="217"/>
      <c r="Y24" s="217"/>
      <c r="Z24" s="26"/>
      <c r="AA24" s="16"/>
      <c r="AB24" s="218"/>
      <c r="AC24" s="218"/>
      <c r="AD24" s="218"/>
      <c r="AE24" s="26"/>
      <c r="AF24" s="16"/>
      <c r="AG24" s="218"/>
      <c r="AH24" s="218"/>
      <c r="AI24" s="218"/>
      <c r="AJ24" s="26"/>
      <c r="AK24" s="16"/>
      <c r="AL24" s="16"/>
      <c r="AM24" s="16"/>
      <c r="AN24" s="221">
        <f t="shared" si="3"/>
        <v>0</v>
      </c>
      <c r="AO24" s="16"/>
      <c r="AP24" s="16"/>
      <c r="AQ24" s="204"/>
      <c r="AR24" s="204"/>
      <c r="AS24" s="203"/>
      <c r="AT24" s="16"/>
      <c r="AU24" s="16"/>
      <c r="AV24" s="16"/>
      <c r="AW24" s="16"/>
      <c r="AX24" s="344"/>
      <c r="AY24" s="16"/>
      <c r="AZ24" s="16"/>
      <c r="BA24" s="16"/>
      <c r="BB24" s="16"/>
      <c r="BC24" s="18"/>
      <c r="BD24" s="16"/>
      <c r="BE24" s="16"/>
      <c r="BF24" s="20"/>
      <c r="BG24" s="16"/>
      <c r="BH24" s="16"/>
      <c r="BI24" s="20"/>
      <c r="BJ24" s="16"/>
      <c r="BK24" s="16"/>
      <c r="BL24" s="16"/>
      <c r="BM24" s="16"/>
      <c r="BN24" s="16"/>
      <c r="BO24" s="16"/>
      <c r="BP24" s="16"/>
      <c r="BQ24" s="16"/>
      <c r="BR24" s="204"/>
      <c r="BS24" s="204"/>
      <c r="BT24" s="204"/>
      <c r="BU24" s="204"/>
      <c r="BV24" s="204"/>
      <c r="BW24" s="204"/>
      <c r="BX24" s="204"/>
      <c r="BY24" s="204"/>
      <c r="BZ24" s="204"/>
      <c r="CA24" s="204"/>
      <c r="CB24" s="204"/>
      <c r="CC24" s="204"/>
      <c r="CD24" s="204"/>
      <c r="CE24" s="204"/>
      <c r="CF24" s="204"/>
      <c r="CG24" s="204"/>
      <c r="CH24" s="314"/>
      <c r="CI24" s="315" t="str">
        <f t="shared" si="0"/>
        <v/>
      </c>
      <c r="CJ24" s="318"/>
      <c r="CK24" s="315" t="str">
        <f t="shared" si="1"/>
        <v/>
      </c>
      <c r="CL24" s="207"/>
      <c r="CM24" s="44"/>
      <c r="CN24" s="317"/>
      <c r="CO24" s="16"/>
      <c r="CP24" s="160"/>
      <c r="CQ24" s="160"/>
      <c r="CR24" s="160"/>
      <c r="CS24" s="160"/>
      <c r="CT24" s="223"/>
      <c r="CU24" s="223"/>
      <c r="CV24" s="223"/>
      <c r="CW24" s="223"/>
      <c r="CX24" s="223"/>
      <c r="CY24" s="223"/>
      <c r="CZ24" s="223"/>
      <c r="DA24" s="223"/>
      <c r="DB24" s="223"/>
      <c r="DC24" s="224"/>
      <c r="DD24" s="86"/>
      <c r="DE24" s="86"/>
      <c r="DF24" s="86"/>
      <c r="DG24" s="86"/>
      <c r="DH24" s="204"/>
      <c r="DI24" s="85"/>
      <c r="DJ24" s="14"/>
      <c r="DK24" s="16"/>
      <c r="DL24" s="16"/>
      <c r="DM24" s="114"/>
      <c r="DN24" s="204"/>
      <c r="DO24" s="204"/>
      <c r="DP24" s="204"/>
      <c r="DQ24" s="204"/>
      <c r="DR24" s="204"/>
      <c r="DS24" s="204"/>
      <c r="DT24" s="204"/>
      <c r="DU24" s="204"/>
      <c r="DV24" s="204"/>
      <c r="DW24" s="225"/>
      <c r="DX24" s="204"/>
      <c r="DY24" s="204"/>
      <c r="DZ24" s="204"/>
      <c r="EA24" s="204"/>
      <c r="EB24" s="204"/>
      <c r="EC24" s="341">
        <f t="shared" si="2"/>
        <v>0</v>
      </c>
    </row>
    <row r="25" spans="1:158" ht="45" customHeight="1" x14ac:dyDescent="0.3">
      <c r="A25" s="81"/>
      <c r="B25" s="253"/>
      <c r="C25" s="252"/>
      <c r="D25" s="12"/>
      <c r="E25" s="13"/>
      <c r="F25" s="14"/>
      <c r="G25" s="16"/>
      <c r="H25" s="204"/>
      <c r="I25" s="204"/>
      <c r="J25" s="204"/>
      <c r="K25" s="204"/>
      <c r="L25" s="204"/>
      <c r="M25" s="16"/>
      <c r="N25" s="16"/>
      <c r="O25" s="16"/>
      <c r="P25" s="16"/>
      <c r="Q25" s="218"/>
      <c r="R25" s="218"/>
      <c r="S25" s="218"/>
      <c r="T25" s="218"/>
      <c r="U25" s="218"/>
      <c r="V25" s="16"/>
      <c r="W25" s="217"/>
      <c r="X25" s="217"/>
      <c r="Y25" s="217"/>
      <c r="Z25" s="26"/>
      <c r="AA25" s="16"/>
      <c r="AB25" s="218"/>
      <c r="AC25" s="218"/>
      <c r="AD25" s="218"/>
      <c r="AE25" s="26"/>
      <c r="AF25" s="16"/>
      <c r="AG25" s="218"/>
      <c r="AH25" s="218"/>
      <c r="AI25" s="218"/>
      <c r="AJ25" s="26"/>
      <c r="AK25" s="16"/>
      <c r="AL25" s="16"/>
      <c r="AM25" s="16"/>
      <c r="AN25" s="221">
        <f t="shared" si="3"/>
        <v>0</v>
      </c>
      <c r="AO25" s="16"/>
      <c r="AP25" s="16"/>
      <c r="AQ25" s="204"/>
      <c r="AR25" s="204"/>
      <c r="AS25" s="203"/>
      <c r="AT25" s="16"/>
      <c r="AU25" s="16"/>
      <c r="AV25" s="16"/>
      <c r="AW25" s="16"/>
      <c r="AX25" s="344"/>
      <c r="AY25" s="16"/>
      <c r="AZ25" s="16"/>
      <c r="BA25" s="16"/>
      <c r="BB25" s="16"/>
      <c r="BC25" s="18"/>
      <c r="BD25" s="16"/>
      <c r="BE25" s="16"/>
      <c r="BF25" s="20"/>
      <c r="BG25" s="16"/>
      <c r="BH25" s="16"/>
      <c r="BI25" s="20"/>
      <c r="BJ25" s="16"/>
      <c r="BK25" s="16"/>
      <c r="BL25" s="16"/>
      <c r="BM25" s="16"/>
      <c r="BN25" s="16"/>
      <c r="BO25" s="16"/>
      <c r="BP25" s="16"/>
      <c r="BQ25" s="16"/>
      <c r="BR25" s="204"/>
      <c r="BS25" s="204"/>
      <c r="BT25" s="204"/>
      <c r="BU25" s="204"/>
      <c r="BV25" s="204"/>
      <c r="BW25" s="204"/>
      <c r="BX25" s="204"/>
      <c r="BY25" s="204"/>
      <c r="BZ25" s="204"/>
      <c r="CA25" s="204"/>
      <c r="CB25" s="204"/>
      <c r="CC25" s="204"/>
      <c r="CD25" s="204"/>
      <c r="CE25" s="204"/>
      <c r="CF25" s="204"/>
      <c r="CG25" s="204"/>
      <c r="CH25" s="314"/>
      <c r="CI25" s="315" t="str">
        <f t="shared" si="0"/>
        <v/>
      </c>
      <c r="CJ25" s="318"/>
      <c r="CK25" s="315" t="str">
        <f t="shared" si="1"/>
        <v/>
      </c>
      <c r="CL25" s="207"/>
      <c r="CM25" s="44"/>
      <c r="CN25" s="317"/>
      <c r="CO25" s="16"/>
      <c r="CP25" s="160"/>
      <c r="CQ25" s="160"/>
      <c r="CR25" s="160"/>
      <c r="CS25" s="160"/>
      <c r="CT25" s="223"/>
      <c r="CU25" s="223"/>
      <c r="CV25" s="223"/>
      <c r="CW25" s="223"/>
      <c r="CX25" s="223"/>
      <c r="CY25" s="223"/>
      <c r="CZ25" s="223"/>
      <c r="DA25" s="223"/>
      <c r="DB25" s="223"/>
      <c r="DC25" s="224"/>
      <c r="DD25" s="86"/>
      <c r="DE25" s="86"/>
      <c r="DF25" s="86"/>
      <c r="DG25" s="86"/>
      <c r="DH25" s="204"/>
      <c r="DI25" s="85"/>
      <c r="DJ25" s="14"/>
      <c r="DK25" s="16"/>
      <c r="DL25" s="16"/>
      <c r="DM25" s="114"/>
      <c r="DN25" s="204"/>
      <c r="DO25" s="204"/>
      <c r="DP25" s="204"/>
      <c r="DQ25" s="204"/>
      <c r="DR25" s="204"/>
      <c r="DS25" s="204"/>
      <c r="DT25" s="204"/>
      <c r="DU25" s="204"/>
      <c r="DV25" s="204"/>
      <c r="DW25" s="225"/>
      <c r="DX25" s="204"/>
      <c r="DY25" s="204"/>
      <c r="DZ25" s="204"/>
      <c r="EA25" s="204"/>
      <c r="EB25" s="204"/>
      <c r="EC25" s="341">
        <f t="shared" si="2"/>
        <v>0</v>
      </c>
    </row>
    <row r="26" spans="1:158" ht="45" customHeight="1" x14ac:dyDescent="0.3">
      <c r="A26" s="81"/>
      <c r="B26" s="254"/>
      <c r="C26" s="252"/>
      <c r="D26" s="12"/>
      <c r="E26" s="14"/>
      <c r="F26" s="14"/>
      <c r="G26" s="16"/>
      <c r="H26" s="204"/>
      <c r="I26" s="204"/>
      <c r="J26" s="204"/>
      <c r="K26" s="204"/>
      <c r="L26" s="204"/>
      <c r="M26" s="16"/>
      <c r="N26" s="16"/>
      <c r="O26" s="16"/>
      <c r="P26" s="16"/>
      <c r="Q26" s="218"/>
      <c r="R26" s="218"/>
      <c r="S26" s="218"/>
      <c r="T26" s="218"/>
      <c r="U26" s="218"/>
      <c r="V26" s="16"/>
      <c r="W26" s="217"/>
      <c r="X26" s="217"/>
      <c r="Y26" s="217"/>
      <c r="Z26" s="26"/>
      <c r="AA26" s="16"/>
      <c r="AB26" s="218"/>
      <c r="AC26" s="218"/>
      <c r="AD26" s="218"/>
      <c r="AE26" s="26"/>
      <c r="AF26" s="16"/>
      <c r="AG26" s="218"/>
      <c r="AH26" s="218"/>
      <c r="AI26" s="218"/>
      <c r="AJ26" s="26"/>
      <c r="AK26" s="16"/>
      <c r="AL26" s="16"/>
      <c r="AM26" s="16"/>
      <c r="AN26" s="221">
        <f t="shared" si="3"/>
        <v>0</v>
      </c>
      <c r="AO26" s="16"/>
      <c r="AP26" s="16"/>
      <c r="AQ26" s="204"/>
      <c r="AR26" s="204"/>
      <c r="AS26" s="203"/>
      <c r="AT26" s="16"/>
      <c r="AU26" s="16"/>
      <c r="AV26" s="16"/>
      <c r="AW26" s="16"/>
      <c r="AX26" s="344"/>
      <c r="AY26" s="16"/>
      <c r="AZ26" s="16"/>
      <c r="BA26" s="16"/>
      <c r="BB26" s="16"/>
      <c r="BC26" s="18"/>
      <c r="BD26" s="16"/>
      <c r="BE26" s="16"/>
      <c r="BF26" s="20"/>
      <c r="BG26" s="16"/>
      <c r="BH26" s="16"/>
      <c r="BI26" s="20"/>
      <c r="BJ26" s="16"/>
      <c r="BK26" s="16"/>
      <c r="BL26" s="16"/>
      <c r="BM26" s="16"/>
      <c r="BN26" s="16"/>
      <c r="BO26" s="16"/>
      <c r="BP26" s="16"/>
      <c r="BQ26" s="16"/>
      <c r="BR26" s="204"/>
      <c r="BS26" s="204"/>
      <c r="BT26" s="204"/>
      <c r="BU26" s="204"/>
      <c r="BV26" s="204"/>
      <c r="BW26" s="204"/>
      <c r="BX26" s="204"/>
      <c r="BY26" s="204"/>
      <c r="BZ26" s="204"/>
      <c r="CA26" s="204"/>
      <c r="CB26" s="204"/>
      <c r="CC26" s="204"/>
      <c r="CD26" s="204"/>
      <c r="CE26" s="204"/>
      <c r="CF26" s="204"/>
      <c r="CG26" s="204"/>
      <c r="CH26" s="314"/>
      <c r="CI26" s="315" t="str">
        <f t="shared" si="0"/>
        <v/>
      </c>
      <c r="CJ26" s="314"/>
      <c r="CK26" s="315" t="str">
        <f t="shared" si="1"/>
        <v/>
      </c>
      <c r="CL26" s="207"/>
      <c r="CM26" s="44"/>
      <c r="CN26" s="317"/>
      <c r="CO26" s="16"/>
      <c r="CP26" s="160"/>
      <c r="CQ26" s="160"/>
      <c r="CR26" s="160"/>
      <c r="CS26" s="160"/>
      <c r="CT26" s="223"/>
      <c r="CU26" s="223"/>
      <c r="CV26" s="223"/>
      <c r="CW26" s="223"/>
      <c r="CX26" s="223"/>
      <c r="CY26" s="223"/>
      <c r="CZ26" s="223"/>
      <c r="DA26" s="223"/>
      <c r="DB26" s="223"/>
      <c r="DC26" s="224"/>
      <c r="DD26" s="86"/>
      <c r="DE26" s="86"/>
      <c r="DF26" s="86"/>
      <c r="DG26" s="86"/>
      <c r="DH26" s="204"/>
      <c r="DI26" s="85"/>
      <c r="DJ26" s="14"/>
      <c r="DK26" s="16"/>
      <c r="DL26" s="16"/>
      <c r="DM26" s="114"/>
      <c r="DN26" s="204"/>
      <c r="DO26" s="204"/>
      <c r="DP26" s="204"/>
      <c r="DQ26" s="204"/>
      <c r="DR26" s="204"/>
      <c r="DS26" s="204"/>
      <c r="DT26" s="204"/>
      <c r="DU26" s="204"/>
      <c r="DV26" s="204"/>
      <c r="DW26" s="225"/>
      <c r="DX26" s="204"/>
      <c r="DY26" s="204"/>
      <c r="DZ26" s="204"/>
      <c r="EA26" s="204"/>
      <c r="EB26" s="204"/>
      <c r="EC26" s="341">
        <f t="shared" si="2"/>
        <v>0</v>
      </c>
    </row>
    <row r="27" spans="1:158" ht="45" customHeight="1" x14ac:dyDescent="0.3">
      <c r="A27" s="81"/>
      <c r="B27" s="254"/>
      <c r="C27" s="252"/>
      <c r="D27" s="12"/>
      <c r="E27" s="14"/>
      <c r="F27" s="14"/>
      <c r="G27" s="16"/>
      <c r="H27" s="204"/>
      <c r="I27" s="204"/>
      <c r="J27" s="204"/>
      <c r="K27" s="204"/>
      <c r="L27" s="204"/>
      <c r="M27" s="16"/>
      <c r="N27" s="16"/>
      <c r="O27" s="16"/>
      <c r="P27" s="16"/>
      <c r="Q27" s="218"/>
      <c r="R27" s="218"/>
      <c r="S27" s="218"/>
      <c r="T27" s="218"/>
      <c r="U27" s="218"/>
      <c r="V27" s="16"/>
      <c r="W27" s="217"/>
      <c r="X27" s="217"/>
      <c r="Y27" s="217"/>
      <c r="Z27" s="26"/>
      <c r="AA27" s="16"/>
      <c r="AB27" s="218"/>
      <c r="AC27" s="218"/>
      <c r="AD27" s="218"/>
      <c r="AE27" s="26"/>
      <c r="AF27" s="16"/>
      <c r="AG27" s="218"/>
      <c r="AH27" s="218"/>
      <c r="AI27" s="218"/>
      <c r="AJ27" s="26"/>
      <c r="AK27" s="16"/>
      <c r="AL27" s="16"/>
      <c r="AM27" s="16"/>
      <c r="AN27" s="221">
        <f t="shared" si="3"/>
        <v>0</v>
      </c>
      <c r="AO27" s="16"/>
      <c r="AP27" s="16"/>
      <c r="AQ27" s="204"/>
      <c r="AR27" s="204"/>
      <c r="AS27" s="203"/>
      <c r="AT27" s="16"/>
      <c r="AU27" s="16"/>
      <c r="AV27" s="16"/>
      <c r="AW27" s="16"/>
      <c r="AX27" s="344"/>
      <c r="AY27" s="16"/>
      <c r="AZ27" s="16"/>
      <c r="BA27" s="16"/>
      <c r="BB27" s="16"/>
      <c r="BC27" s="18"/>
      <c r="BD27" s="16"/>
      <c r="BE27" s="16"/>
      <c r="BF27" s="20"/>
      <c r="BG27" s="16"/>
      <c r="BH27" s="16"/>
      <c r="BI27" s="20"/>
      <c r="BJ27" s="16"/>
      <c r="BK27" s="16"/>
      <c r="BL27" s="16"/>
      <c r="BM27" s="16"/>
      <c r="BN27" s="16"/>
      <c r="BO27" s="16"/>
      <c r="BP27" s="16"/>
      <c r="BQ27" s="16"/>
      <c r="BR27" s="204"/>
      <c r="BS27" s="204"/>
      <c r="BT27" s="204"/>
      <c r="BU27" s="204"/>
      <c r="BV27" s="204"/>
      <c r="BW27" s="204"/>
      <c r="BX27" s="204"/>
      <c r="BY27" s="204"/>
      <c r="BZ27" s="204"/>
      <c r="CA27" s="204"/>
      <c r="CB27" s="204"/>
      <c r="CC27" s="204"/>
      <c r="CD27" s="204"/>
      <c r="CE27" s="204"/>
      <c r="CF27" s="204"/>
      <c r="CG27" s="204"/>
      <c r="CH27" s="314"/>
      <c r="CI27" s="315" t="str">
        <f t="shared" si="0"/>
        <v/>
      </c>
      <c r="CJ27" s="318"/>
      <c r="CK27" s="315" t="str">
        <f t="shared" si="1"/>
        <v/>
      </c>
      <c r="CL27" s="207"/>
      <c r="CM27" s="44"/>
      <c r="CN27" s="317"/>
      <c r="CO27" s="16"/>
      <c r="CP27" s="160"/>
      <c r="CQ27" s="160"/>
      <c r="CR27" s="160"/>
      <c r="CS27" s="160"/>
      <c r="CT27" s="223"/>
      <c r="CU27" s="223"/>
      <c r="CV27" s="223"/>
      <c r="CW27" s="223"/>
      <c r="CX27" s="223"/>
      <c r="CY27" s="223"/>
      <c r="CZ27" s="223"/>
      <c r="DA27" s="223"/>
      <c r="DB27" s="223"/>
      <c r="DC27" s="224"/>
      <c r="DD27" s="86"/>
      <c r="DE27" s="86"/>
      <c r="DF27" s="86"/>
      <c r="DG27" s="86"/>
      <c r="DH27" s="204"/>
      <c r="DI27" s="85"/>
      <c r="DJ27" s="14"/>
      <c r="DK27" s="16"/>
      <c r="DL27" s="16"/>
      <c r="DM27" s="114"/>
      <c r="DN27" s="204"/>
      <c r="DO27" s="204"/>
      <c r="DP27" s="204"/>
      <c r="DQ27" s="204"/>
      <c r="DR27" s="204"/>
      <c r="DS27" s="204"/>
      <c r="DT27" s="204"/>
      <c r="DU27" s="204"/>
      <c r="DV27" s="204"/>
      <c r="DW27" s="225"/>
      <c r="DX27" s="204"/>
      <c r="DY27" s="204"/>
      <c r="DZ27" s="204"/>
      <c r="EA27" s="204"/>
      <c r="EB27" s="204"/>
      <c r="EC27" s="341">
        <f t="shared" si="2"/>
        <v>0</v>
      </c>
    </row>
    <row r="28" spans="1:158" ht="45" customHeight="1" x14ac:dyDescent="0.3">
      <c r="A28" s="81"/>
      <c r="B28" s="254"/>
      <c r="C28" s="252"/>
      <c r="D28" s="12"/>
      <c r="E28" s="14"/>
      <c r="F28" s="14"/>
      <c r="G28" s="16"/>
      <c r="H28" s="204"/>
      <c r="I28" s="204"/>
      <c r="J28" s="204"/>
      <c r="K28" s="204"/>
      <c r="L28" s="204"/>
      <c r="M28" s="16"/>
      <c r="N28" s="16"/>
      <c r="O28" s="16"/>
      <c r="P28" s="16"/>
      <c r="Q28" s="218"/>
      <c r="R28" s="218"/>
      <c r="S28" s="218"/>
      <c r="T28" s="218"/>
      <c r="U28" s="218"/>
      <c r="V28" s="16"/>
      <c r="W28" s="217"/>
      <c r="X28" s="217"/>
      <c r="Y28" s="217"/>
      <c r="Z28" s="26"/>
      <c r="AA28" s="16"/>
      <c r="AB28" s="218"/>
      <c r="AC28" s="218"/>
      <c r="AD28" s="218"/>
      <c r="AE28" s="26"/>
      <c r="AF28" s="16"/>
      <c r="AG28" s="218"/>
      <c r="AH28" s="218"/>
      <c r="AI28" s="218"/>
      <c r="AJ28" s="26"/>
      <c r="AK28" s="16"/>
      <c r="AL28" s="16"/>
      <c r="AM28" s="16"/>
      <c r="AN28" s="221">
        <f t="shared" si="3"/>
        <v>0</v>
      </c>
      <c r="AO28" s="16"/>
      <c r="AP28" s="16"/>
      <c r="AQ28" s="204"/>
      <c r="AR28" s="204"/>
      <c r="AS28" s="203"/>
      <c r="AT28" s="16"/>
      <c r="AU28" s="16"/>
      <c r="AV28" s="16"/>
      <c r="AW28" s="16"/>
      <c r="AX28" s="344"/>
      <c r="AY28" s="16"/>
      <c r="AZ28" s="16"/>
      <c r="BA28" s="16"/>
      <c r="BB28" s="16"/>
      <c r="BC28" s="18"/>
      <c r="BD28" s="16"/>
      <c r="BE28" s="16"/>
      <c r="BF28" s="20"/>
      <c r="BG28" s="16"/>
      <c r="BH28" s="16"/>
      <c r="BI28" s="20"/>
      <c r="BJ28" s="16"/>
      <c r="BK28" s="16"/>
      <c r="BL28" s="16"/>
      <c r="BM28" s="16"/>
      <c r="BN28" s="16"/>
      <c r="BO28" s="16"/>
      <c r="BP28" s="16"/>
      <c r="BQ28" s="16"/>
      <c r="BR28" s="204"/>
      <c r="BS28" s="204"/>
      <c r="BT28" s="204"/>
      <c r="BU28" s="204"/>
      <c r="BV28" s="204"/>
      <c r="BW28" s="204"/>
      <c r="BX28" s="204"/>
      <c r="BY28" s="204"/>
      <c r="BZ28" s="204"/>
      <c r="CA28" s="204"/>
      <c r="CB28" s="204"/>
      <c r="CC28" s="204"/>
      <c r="CD28" s="204"/>
      <c r="CE28" s="204"/>
      <c r="CF28" s="204"/>
      <c r="CG28" s="204"/>
      <c r="CH28" s="314"/>
      <c r="CI28" s="315" t="str">
        <f t="shared" si="0"/>
        <v/>
      </c>
      <c r="CJ28" s="318"/>
      <c r="CK28" s="315" t="str">
        <f t="shared" si="1"/>
        <v/>
      </c>
      <c r="CL28" s="207"/>
      <c r="CM28" s="44"/>
      <c r="CN28" s="317"/>
      <c r="CO28" s="16"/>
      <c r="CP28" s="160"/>
      <c r="CQ28" s="160"/>
      <c r="CR28" s="160"/>
      <c r="CS28" s="160"/>
      <c r="CT28" s="223"/>
      <c r="CU28" s="223"/>
      <c r="CV28" s="223"/>
      <c r="CW28" s="223"/>
      <c r="CX28" s="223"/>
      <c r="CY28" s="223"/>
      <c r="CZ28" s="223"/>
      <c r="DA28" s="223"/>
      <c r="DB28" s="223"/>
      <c r="DC28" s="224"/>
      <c r="DD28" s="86"/>
      <c r="DE28" s="86"/>
      <c r="DF28" s="86"/>
      <c r="DG28" s="86"/>
      <c r="DH28" s="204"/>
      <c r="DI28" s="85"/>
      <c r="DJ28" s="14"/>
      <c r="DK28" s="16"/>
      <c r="DL28" s="16"/>
      <c r="DM28" s="114"/>
      <c r="DN28" s="204"/>
      <c r="DO28" s="204"/>
      <c r="DP28" s="204"/>
      <c r="DQ28" s="204"/>
      <c r="DR28" s="204"/>
      <c r="DS28" s="204"/>
      <c r="DT28" s="204"/>
      <c r="DU28" s="204"/>
      <c r="DV28" s="204"/>
      <c r="DW28" s="225"/>
      <c r="DX28" s="204"/>
      <c r="DY28" s="204"/>
      <c r="DZ28" s="204"/>
      <c r="EA28" s="204"/>
      <c r="EB28" s="204"/>
      <c r="EC28" s="341">
        <f t="shared" si="2"/>
        <v>0</v>
      </c>
    </row>
    <row r="29" spans="1:158" ht="45" customHeight="1" x14ac:dyDescent="0.3">
      <c r="A29" s="81"/>
      <c r="B29" s="254"/>
      <c r="C29" s="252"/>
      <c r="D29" s="14"/>
      <c r="E29" s="14"/>
      <c r="F29" s="14"/>
      <c r="G29" s="16"/>
      <c r="H29" s="204"/>
      <c r="I29" s="204"/>
      <c r="J29" s="204"/>
      <c r="K29" s="204"/>
      <c r="L29" s="204"/>
      <c r="M29" s="16"/>
      <c r="N29" s="16"/>
      <c r="O29" s="16"/>
      <c r="P29" s="16"/>
      <c r="Q29" s="218"/>
      <c r="R29" s="218"/>
      <c r="S29" s="218"/>
      <c r="T29" s="218"/>
      <c r="U29" s="218"/>
      <c r="V29" s="16"/>
      <c r="W29" s="217"/>
      <c r="X29" s="217"/>
      <c r="Y29" s="217"/>
      <c r="Z29" s="26"/>
      <c r="AA29" s="16"/>
      <c r="AB29" s="218"/>
      <c r="AC29" s="218"/>
      <c r="AD29" s="218"/>
      <c r="AE29" s="26"/>
      <c r="AF29" s="16"/>
      <c r="AG29" s="218"/>
      <c r="AH29" s="218"/>
      <c r="AI29" s="218"/>
      <c r="AJ29" s="26"/>
      <c r="AK29" s="16"/>
      <c r="AL29" s="16"/>
      <c r="AM29" s="16"/>
      <c r="AN29" s="221">
        <f t="shared" si="3"/>
        <v>0</v>
      </c>
      <c r="AO29" s="16"/>
      <c r="AP29" s="16"/>
      <c r="AQ29" s="204"/>
      <c r="AR29" s="204"/>
      <c r="AS29" s="203"/>
      <c r="AT29" s="16"/>
      <c r="AU29" s="16"/>
      <c r="AV29" s="16"/>
      <c r="AW29" s="16"/>
      <c r="AX29" s="344"/>
      <c r="AY29" s="16"/>
      <c r="AZ29" s="16"/>
      <c r="BA29" s="16"/>
      <c r="BB29" s="16"/>
      <c r="BC29" s="18"/>
      <c r="BD29" s="16"/>
      <c r="BE29" s="16"/>
      <c r="BF29" s="20"/>
      <c r="BG29" s="16"/>
      <c r="BH29" s="16"/>
      <c r="BI29" s="20"/>
      <c r="BJ29" s="16"/>
      <c r="BK29" s="16"/>
      <c r="BL29" s="16"/>
      <c r="BM29" s="16"/>
      <c r="BN29" s="16"/>
      <c r="BO29" s="16"/>
      <c r="BP29" s="16"/>
      <c r="BQ29" s="16"/>
      <c r="BR29" s="204"/>
      <c r="BS29" s="204"/>
      <c r="BT29" s="204"/>
      <c r="BU29" s="204"/>
      <c r="BV29" s="204"/>
      <c r="BW29" s="204"/>
      <c r="BX29" s="204"/>
      <c r="BY29" s="204"/>
      <c r="BZ29" s="204"/>
      <c r="CA29" s="204"/>
      <c r="CB29" s="204"/>
      <c r="CC29" s="204"/>
      <c r="CD29" s="204"/>
      <c r="CE29" s="204"/>
      <c r="CF29" s="204"/>
      <c r="CG29" s="204"/>
      <c r="CH29" s="314"/>
      <c r="CI29" s="315" t="str">
        <f t="shared" si="0"/>
        <v/>
      </c>
      <c r="CJ29" s="314"/>
      <c r="CK29" s="315" t="str">
        <f t="shared" si="1"/>
        <v/>
      </c>
      <c r="CL29" s="207"/>
      <c r="CM29" s="44"/>
      <c r="CN29" s="317"/>
      <c r="CO29" s="16"/>
      <c r="CP29" s="160"/>
      <c r="CQ29" s="160"/>
      <c r="CR29" s="160"/>
      <c r="CS29" s="160"/>
      <c r="CT29" s="223"/>
      <c r="CU29" s="223"/>
      <c r="CV29" s="223"/>
      <c r="CW29" s="223"/>
      <c r="CX29" s="223"/>
      <c r="CY29" s="223"/>
      <c r="CZ29" s="223"/>
      <c r="DA29" s="223"/>
      <c r="DB29" s="223"/>
      <c r="DC29" s="224"/>
      <c r="DD29" s="86"/>
      <c r="DE29" s="86"/>
      <c r="DF29" s="86"/>
      <c r="DG29" s="86"/>
      <c r="DH29" s="204"/>
      <c r="DI29" s="85"/>
      <c r="DJ29" s="14"/>
      <c r="DK29" s="16"/>
      <c r="DL29" s="16"/>
      <c r="DM29" s="114"/>
      <c r="DN29" s="204"/>
      <c r="DO29" s="204"/>
      <c r="DP29" s="204"/>
      <c r="DQ29" s="204"/>
      <c r="DR29" s="204"/>
      <c r="DS29" s="204"/>
      <c r="DT29" s="204"/>
      <c r="DU29" s="204"/>
      <c r="DV29" s="204"/>
      <c r="DW29" s="225"/>
      <c r="DX29" s="204"/>
      <c r="DY29" s="204"/>
      <c r="DZ29" s="204"/>
      <c r="EA29" s="204"/>
      <c r="EB29" s="204"/>
      <c r="EC29" s="341">
        <f t="shared" si="2"/>
        <v>0</v>
      </c>
    </row>
    <row r="30" spans="1:158" s="6" customFormat="1" ht="45" customHeight="1" x14ac:dyDescent="0.3">
      <c r="A30" s="82"/>
      <c r="B30" s="230"/>
      <c r="C30" s="17"/>
      <c r="D30" s="21"/>
      <c r="E30" s="15"/>
      <c r="F30" s="15"/>
      <c r="G30" s="21"/>
      <c r="H30" s="204"/>
      <c r="I30" s="204"/>
      <c r="J30" s="204"/>
      <c r="K30" s="204"/>
      <c r="L30" s="204"/>
      <c r="M30" s="21"/>
      <c r="N30" s="21"/>
      <c r="O30" s="21"/>
      <c r="P30" s="21"/>
      <c r="Q30" s="218"/>
      <c r="R30" s="218"/>
      <c r="S30" s="218"/>
      <c r="T30" s="218"/>
      <c r="U30" s="218"/>
      <c r="V30" s="21"/>
      <c r="W30" s="217"/>
      <c r="X30" s="217"/>
      <c r="Y30" s="217"/>
      <c r="Z30" s="226"/>
      <c r="AA30" s="21"/>
      <c r="AB30" s="218"/>
      <c r="AC30" s="218"/>
      <c r="AD30" s="218"/>
      <c r="AE30" s="226"/>
      <c r="AF30" s="21"/>
      <c r="AG30" s="218"/>
      <c r="AH30" s="218"/>
      <c r="AI30" s="218"/>
      <c r="AJ30" s="226"/>
      <c r="AK30" s="21"/>
      <c r="AL30" s="21"/>
      <c r="AM30" s="21"/>
      <c r="AN30" s="221">
        <f t="shared" ref="AN30:AN45" si="4">AB30*AC30*AD30/1728</f>
        <v>0</v>
      </c>
      <c r="AO30" s="106"/>
      <c r="AP30" s="106"/>
      <c r="AQ30" s="204"/>
      <c r="AR30" s="204"/>
      <c r="AS30" s="203"/>
      <c r="AT30" s="106"/>
      <c r="AU30" s="106"/>
      <c r="AV30" s="106"/>
      <c r="AW30" s="106"/>
      <c r="AX30" s="344"/>
      <c r="AY30" s="21"/>
      <c r="AZ30" s="21"/>
      <c r="BA30" s="21"/>
      <c r="BB30" s="21"/>
      <c r="BC30" s="164"/>
      <c r="BD30" s="21"/>
      <c r="BE30" s="21"/>
      <c r="BF30" s="164"/>
      <c r="BG30" s="21"/>
      <c r="BH30" s="21"/>
      <c r="BI30" s="164"/>
      <c r="BJ30" s="21"/>
      <c r="BK30" s="21"/>
      <c r="BL30" s="21"/>
      <c r="BM30" s="21"/>
      <c r="BN30" s="21"/>
      <c r="BO30" s="21"/>
      <c r="BP30" s="21"/>
      <c r="BQ30" s="21"/>
      <c r="BR30" s="204"/>
      <c r="BS30" s="204"/>
      <c r="BT30" s="204"/>
      <c r="BU30" s="204"/>
      <c r="BV30" s="204"/>
      <c r="BW30" s="204"/>
      <c r="BX30" s="204"/>
      <c r="BY30" s="204"/>
      <c r="BZ30" s="204"/>
      <c r="CA30" s="204"/>
      <c r="CB30" s="204"/>
      <c r="CC30" s="204"/>
      <c r="CD30" s="204"/>
      <c r="CE30" s="204"/>
      <c r="CF30" s="204"/>
      <c r="CG30" s="204"/>
      <c r="CH30" s="319"/>
      <c r="CI30" s="315" t="str">
        <f t="shared" si="0"/>
        <v/>
      </c>
      <c r="CJ30" s="319"/>
      <c r="CK30" s="315" t="str">
        <f t="shared" si="1"/>
        <v/>
      </c>
      <c r="CL30" s="207"/>
      <c r="CM30" s="227"/>
      <c r="CN30" s="320"/>
      <c r="CO30" s="21"/>
      <c r="CP30" s="228"/>
      <c r="CQ30" s="228"/>
      <c r="CR30" s="228"/>
      <c r="CS30" s="228"/>
      <c r="CT30" s="223"/>
      <c r="CU30" s="223"/>
      <c r="CV30" s="223"/>
      <c r="CW30" s="223"/>
      <c r="CX30" s="223"/>
      <c r="CY30" s="223"/>
      <c r="CZ30" s="223"/>
      <c r="DA30" s="223"/>
      <c r="DB30" s="223"/>
      <c r="DC30" s="224"/>
      <c r="DD30" s="21"/>
      <c r="DE30" s="21"/>
      <c r="DF30" s="21"/>
      <c r="DG30" s="21"/>
      <c r="DH30" s="204"/>
      <c r="DI30" s="229"/>
      <c r="DJ30" s="15"/>
      <c r="DK30" s="21"/>
      <c r="DL30" s="21"/>
      <c r="DM30" s="114"/>
      <c r="DN30" s="204"/>
      <c r="DO30" s="204"/>
      <c r="DP30" s="204"/>
      <c r="DQ30" s="204"/>
      <c r="DR30" s="204"/>
      <c r="DS30" s="204"/>
      <c r="DT30" s="204"/>
      <c r="DU30" s="204"/>
      <c r="DV30" s="204"/>
      <c r="DW30" s="225"/>
      <c r="DX30" s="204"/>
      <c r="DY30" s="204"/>
      <c r="DZ30" s="204"/>
      <c r="EA30" s="204"/>
      <c r="EB30" s="204"/>
      <c r="EC30" s="341">
        <f t="shared" si="2"/>
        <v>0</v>
      </c>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row>
    <row r="31" spans="1:158" s="6" customFormat="1" ht="45" customHeight="1" x14ac:dyDescent="0.3">
      <c r="A31" s="82"/>
      <c r="B31" s="230"/>
      <c r="C31" s="17"/>
      <c r="D31" s="21"/>
      <c r="E31" s="15"/>
      <c r="F31" s="15"/>
      <c r="G31" s="21"/>
      <c r="H31" s="204"/>
      <c r="I31" s="204"/>
      <c r="J31" s="204"/>
      <c r="K31" s="204"/>
      <c r="L31" s="204"/>
      <c r="M31" s="21"/>
      <c r="N31" s="21"/>
      <c r="O31" s="21"/>
      <c r="P31" s="21"/>
      <c r="Q31" s="218"/>
      <c r="R31" s="218"/>
      <c r="S31" s="218"/>
      <c r="T31" s="218"/>
      <c r="U31" s="218"/>
      <c r="V31" s="21"/>
      <c r="W31" s="217"/>
      <c r="X31" s="217"/>
      <c r="Y31" s="217"/>
      <c r="Z31" s="226"/>
      <c r="AA31" s="21"/>
      <c r="AB31" s="218"/>
      <c r="AC31" s="218"/>
      <c r="AD31" s="218"/>
      <c r="AE31" s="226"/>
      <c r="AF31" s="21"/>
      <c r="AG31" s="218"/>
      <c r="AH31" s="218"/>
      <c r="AI31" s="218"/>
      <c r="AJ31" s="226"/>
      <c r="AK31" s="21"/>
      <c r="AL31" s="21"/>
      <c r="AM31" s="21"/>
      <c r="AN31" s="221">
        <f t="shared" si="4"/>
        <v>0</v>
      </c>
      <c r="AO31" s="106"/>
      <c r="AP31" s="106"/>
      <c r="AQ31" s="204"/>
      <c r="AR31" s="204"/>
      <c r="AS31" s="203"/>
      <c r="AT31" s="106"/>
      <c r="AU31" s="106"/>
      <c r="AV31" s="106"/>
      <c r="AW31" s="106"/>
      <c r="AX31" s="344"/>
      <c r="AY31" s="21"/>
      <c r="AZ31" s="21"/>
      <c r="BA31" s="21"/>
      <c r="BB31" s="21"/>
      <c r="BC31" s="164"/>
      <c r="BD31" s="21"/>
      <c r="BE31" s="21"/>
      <c r="BF31" s="164"/>
      <c r="BG31" s="21"/>
      <c r="BH31" s="21"/>
      <c r="BI31" s="164"/>
      <c r="BJ31" s="21"/>
      <c r="BK31" s="21"/>
      <c r="BL31" s="21"/>
      <c r="BM31" s="21"/>
      <c r="BN31" s="21"/>
      <c r="BO31" s="21"/>
      <c r="BP31" s="21"/>
      <c r="BQ31" s="21"/>
      <c r="BR31" s="204"/>
      <c r="BS31" s="204"/>
      <c r="BT31" s="204"/>
      <c r="BU31" s="204"/>
      <c r="BV31" s="204"/>
      <c r="BW31" s="204"/>
      <c r="BX31" s="204"/>
      <c r="BY31" s="204"/>
      <c r="BZ31" s="204"/>
      <c r="CA31" s="204"/>
      <c r="CB31" s="204"/>
      <c r="CC31" s="204"/>
      <c r="CD31" s="204"/>
      <c r="CE31" s="204"/>
      <c r="CF31" s="204"/>
      <c r="CG31" s="204"/>
      <c r="CH31" s="319"/>
      <c r="CI31" s="315" t="str">
        <f t="shared" si="0"/>
        <v/>
      </c>
      <c r="CJ31" s="319"/>
      <c r="CK31" s="315" t="str">
        <f t="shared" si="1"/>
        <v/>
      </c>
      <c r="CL31" s="207"/>
      <c r="CM31" s="227"/>
      <c r="CN31" s="320"/>
      <c r="CO31" s="21"/>
      <c r="CP31" s="228"/>
      <c r="CQ31" s="228"/>
      <c r="CR31" s="228"/>
      <c r="CS31" s="228"/>
      <c r="CT31" s="223"/>
      <c r="CU31" s="223"/>
      <c r="CV31" s="223"/>
      <c r="CW31" s="223"/>
      <c r="CX31" s="223"/>
      <c r="CY31" s="223"/>
      <c r="CZ31" s="223"/>
      <c r="DA31" s="223"/>
      <c r="DB31" s="223"/>
      <c r="DC31" s="224"/>
      <c r="DD31" s="21"/>
      <c r="DE31" s="21"/>
      <c r="DF31" s="21"/>
      <c r="DG31" s="21"/>
      <c r="DH31" s="204"/>
      <c r="DI31" s="229"/>
      <c r="DJ31" s="15"/>
      <c r="DK31" s="21"/>
      <c r="DL31" s="21"/>
      <c r="DM31" s="114"/>
      <c r="DN31" s="204"/>
      <c r="DO31" s="204"/>
      <c r="DP31" s="204"/>
      <c r="DQ31" s="204"/>
      <c r="DR31" s="204"/>
      <c r="DS31" s="204"/>
      <c r="DT31" s="204"/>
      <c r="DU31" s="204"/>
      <c r="DV31" s="204"/>
      <c r="DW31" s="225"/>
      <c r="DX31" s="204"/>
      <c r="DY31" s="204"/>
      <c r="DZ31" s="204"/>
      <c r="EA31" s="204"/>
      <c r="EB31" s="204"/>
      <c r="EC31" s="341">
        <f t="shared" si="2"/>
        <v>0</v>
      </c>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row>
    <row r="32" spans="1:158" s="6" customFormat="1" ht="45" customHeight="1" x14ac:dyDescent="0.3">
      <c r="A32" s="82"/>
      <c r="B32" s="230"/>
      <c r="C32" s="17"/>
      <c r="D32" s="21"/>
      <c r="E32" s="15"/>
      <c r="F32" s="15"/>
      <c r="G32" s="21"/>
      <c r="H32" s="204"/>
      <c r="I32" s="204"/>
      <c r="J32" s="204"/>
      <c r="K32" s="204"/>
      <c r="L32" s="204"/>
      <c r="M32" s="21"/>
      <c r="N32" s="21"/>
      <c r="O32" s="21"/>
      <c r="P32" s="21"/>
      <c r="Q32" s="218"/>
      <c r="R32" s="218"/>
      <c r="S32" s="218"/>
      <c r="T32" s="218"/>
      <c r="U32" s="218"/>
      <c r="V32" s="21"/>
      <c r="W32" s="217"/>
      <c r="X32" s="217"/>
      <c r="Y32" s="217"/>
      <c r="Z32" s="226"/>
      <c r="AA32" s="21"/>
      <c r="AB32" s="218"/>
      <c r="AC32" s="218"/>
      <c r="AD32" s="218"/>
      <c r="AE32" s="226"/>
      <c r="AF32" s="21"/>
      <c r="AG32" s="218"/>
      <c r="AH32" s="218"/>
      <c r="AI32" s="218"/>
      <c r="AJ32" s="226"/>
      <c r="AK32" s="21"/>
      <c r="AL32" s="21"/>
      <c r="AM32" s="21"/>
      <c r="AN32" s="221">
        <f t="shared" si="4"/>
        <v>0</v>
      </c>
      <c r="AO32" s="106"/>
      <c r="AP32" s="106"/>
      <c r="AQ32" s="204"/>
      <c r="AR32" s="204"/>
      <c r="AS32" s="203"/>
      <c r="AT32" s="106"/>
      <c r="AU32" s="106"/>
      <c r="AV32" s="106"/>
      <c r="AW32" s="106"/>
      <c r="AX32" s="344"/>
      <c r="AY32" s="21"/>
      <c r="AZ32" s="21"/>
      <c r="BA32" s="21"/>
      <c r="BB32" s="21"/>
      <c r="BC32" s="164"/>
      <c r="BD32" s="21"/>
      <c r="BE32" s="21"/>
      <c r="BF32" s="164"/>
      <c r="BG32" s="21"/>
      <c r="BH32" s="21"/>
      <c r="BI32" s="164"/>
      <c r="BJ32" s="21"/>
      <c r="BK32" s="21"/>
      <c r="BL32" s="21"/>
      <c r="BM32" s="21"/>
      <c r="BN32" s="21"/>
      <c r="BO32" s="21"/>
      <c r="BP32" s="21"/>
      <c r="BQ32" s="21"/>
      <c r="BR32" s="204"/>
      <c r="BS32" s="204"/>
      <c r="BT32" s="204"/>
      <c r="BU32" s="204"/>
      <c r="BV32" s="204"/>
      <c r="BW32" s="204"/>
      <c r="BX32" s="204"/>
      <c r="BY32" s="204"/>
      <c r="BZ32" s="204"/>
      <c r="CA32" s="204"/>
      <c r="CB32" s="204"/>
      <c r="CC32" s="204"/>
      <c r="CD32" s="204"/>
      <c r="CE32" s="204"/>
      <c r="CF32" s="204"/>
      <c r="CG32" s="204"/>
      <c r="CH32" s="319"/>
      <c r="CI32" s="315" t="str">
        <f t="shared" si="0"/>
        <v/>
      </c>
      <c r="CJ32" s="319"/>
      <c r="CK32" s="315" t="str">
        <f t="shared" si="1"/>
        <v/>
      </c>
      <c r="CL32" s="207"/>
      <c r="CM32" s="227"/>
      <c r="CN32" s="320"/>
      <c r="CO32" s="21"/>
      <c r="CP32" s="228"/>
      <c r="CQ32" s="228"/>
      <c r="CR32" s="228"/>
      <c r="CS32" s="228"/>
      <c r="CT32" s="223"/>
      <c r="CU32" s="223"/>
      <c r="CV32" s="223"/>
      <c r="CW32" s="223"/>
      <c r="CX32" s="223"/>
      <c r="CY32" s="223"/>
      <c r="CZ32" s="223"/>
      <c r="DA32" s="223"/>
      <c r="DB32" s="223"/>
      <c r="DC32" s="224"/>
      <c r="DD32" s="21"/>
      <c r="DE32" s="21"/>
      <c r="DF32" s="21"/>
      <c r="DG32" s="21"/>
      <c r="DH32" s="204"/>
      <c r="DI32" s="229"/>
      <c r="DJ32" s="15"/>
      <c r="DK32" s="21"/>
      <c r="DL32" s="21"/>
      <c r="DM32" s="114"/>
      <c r="DN32" s="204"/>
      <c r="DO32" s="204"/>
      <c r="DP32" s="204"/>
      <c r="DQ32" s="204"/>
      <c r="DR32" s="204"/>
      <c r="DS32" s="204"/>
      <c r="DT32" s="204"/>
      <c r="DU32" s="204"/>
      <c r="DV32" s="204"/>
      <c r="DW32" s="225"/>
      <c r="DX32" s="204"/>
      <c r="DY32" s="204"/>
      <c r="DZ32" s="204"/>
      <c r="EA32" s="204"/>
      <c r="EB32" s="204"/>
      <c r="EC32" s="341">
        <f t="shared" si="2"/>
        <v>0</v>
      </c>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row>
    <row r="33" spans="1:158" s="6" customFormat="1" ht="45" customHeight="1" x14ac:dyDescent="0.3">
      <c r="A33" s="82"/>
      <c r="B33" s="230"/>
      <c r="C33" s="17"/>
      <c r="D33" s="21"/>
      <c r="E33" s="15"/>
      <c r="F33" s="15"/>
      <c r="G33" s="21"/>
      <c r="H33" s="204"/>
      <c r="I33" s="204"/>
      <c r="J33" s="204"/>
      <c r="K33" s="204"/>
      <c r="L33" s="204"/>
      <c r="M33" s="21"/>
      <c r="N33" s="21"/>
      <c r="O33" s="21"/>
      <c r="P33" s="21"/>
      <c r="Q33" s="218"/>
      <c r="R33" s="218"/>
      <c r="S33" s="218"/>
      <c r="T33" s="218"/>
      <c r="U33" s="218"/>
      <c r="V33" s="21"/>
      <c r="W33" s="217"/>
      <c r="X33" s="217"/>
      <c r="Y33" s="217"/>
      <c r="Z33" s="226"/>
      <c r="AA33" s="21"/>
      <c r="AB33" s="218"/>
      <c r="AC33" s="218"/>
      <c r="AD33" s="218"/>
      <c r="AE33" s="226"/>
      <c r="AF33" s="21"/>
      <c r="AG33" s="218"/>
      <c r="AH33" s="218"/>
      <c r="AI33" s="218"/>
      <c r="AJ33" s="226"/>
      <c r="AK33" s="21"/>
      <c r="AL33" s="21"/>
      <c r="AM33" s="21"/>
      <c r="AN33" s="221">
        <f t="shared" si="4"/>
        <v>0</v>
      </c>
      <c r="AO33" s="106"/>
      <c r="AP33" s="106"/>
      <c r="AQ33" s="204"/>
      <c r="AR33" s="204"/>
      <c r="AS33" s="203"/>
      <c r="AT33" s="106"/>
      <c r="AU33" s="106"/>
      <c r="AV33" s="106"/>
      <c r="AW33" s="106"/>
      <c r="AX33" s="344"/>
      <c r="AY33" s="21"/>
      <c r="AZ33" s="21"/>
      <c r="BA33" s="21"/>
      <c r="BB33" s="21"/>
      <c r="BC33" s="164"/>
      <c r="BD33" s="21"/>
      <c r="BE33" s="21"/>
      <c r="BF33" s="164"/>
      <c r="BG33" s="21"/>
      <c r="BH33" s="21"/>
      <c r="BI33" s="164"/>
      <c r="BJ33" s="21"/>
      <c r="BK33" s="21"/>
      <c r="BL33" s="21"/>
      <c r="BM33" s="21"/>
      <c r="BN33" s="21"/>
      <c r="BO33" s="21"/>
      <c r="BP33" s="21"/>
      <c r="BQ33" s="21"/>
      <c r="BR33" s="204"/>
      <c r="BS33" s="204"/>
      <c r="BT33" s="204"/>
      <c r="BU33" s="204"/>
      <c r="BV33" s="204"/>
      <c r="BW33" s="204"/>
      <c r="BX33" s="204"/>
      <c r="BY33" s="204"/>
      <c r="BZ33" s="204"/>
      <c r="CA33" s="204"/>
      <c r="CB33" s="204"/>
      <c r="CC33" s="204"/>
      <c r="CD33" s="204"/>
      <c r="CE33" s="204"/>
      <c r="CF33" s="204"/>
      <c r="CG33" s="204"/>
      <c r="CH33" s="319"/>
      <c r="CI33" s="315" t="str">
        <f t="shared" si="0"/>
        <v/>
      </c>
      <c r="CJ33" s="319"/>
      <c r="CK33" s="315" t="str">
        <f t="shared" si="1"/>
        <v/>
      </c>
      <c r="CL33" s="207"/>
      <c r="CM33" s="227"/>
      <c r="CN33" s="320"/>
      <c r="CO33" s="21"/>
      <c r="CP33" s="228"/>
      <c r="CQ33" s="228"/>
      <c r="CR33" s="228"/>
      <c r="CS33" s="228"/>
      <c r="CT33" s="223"/>
      <c r="CU33" s="223"/>
      <c r="CV33" s="223"/>
      <c r="CW33" s="223"/>
      <c r="CX33" s="223"/>
      <c r="CY33" s="223"/>
      <c r="CZ33" s="223"/>
      <c r="DA33" s="223"/>
      <c r="DB33" s="223"/>
      <c r="DC33" s="224"/>
      <c r="DD33" s="21"/>
      <c r="DE33" s="21"/>
      <c r="DF33" s="21"/>
      <c r="DG33" s="21"/>
      <c r="DH33" s="204"/>
      <c r="DI33" s="229"/>
      <c r="DJ33" s="15"/>
      <c r="DK33" s="21"/>
      <c r="DL33" s="21"/>
      <c r="DM33" s="114"/>
      <c r="DN33" s="204"/>
      <c r="DO33" s="204"/>
      <c r="DP33" s="204"/>
      <c r="DQ33" s="204"/>
      <c r="DR33" s="204"/>
      <c r="DS33" s="204"/>
      <c r="DT33" s="204"/>
      <c r="DU33" s="204"/>
      <c r="DV33" s="204"/>
      <c r="DW33" s="225"/>
      <c r="DX33" s="204"/>
      <c r="DY33" s="204"/>
      <c r="DZ33" s="204"/>
      <c r="EA33" s="204"/>
      <c r="EB33" s="204"/>
      <c r="EC33" s="341">
        <f t="shared" si="2"/>
        <v>0</v>
      </c>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row>
    <row r="34" spans="1:158" s="6" customFormat="1" ht="45" customHeight="1" x14ac:dyDescent="0.3">
      <c r="A34" s="82"/>
      <c r="B34" s="230"/>
      <c r="C34" s="17"/>
      <c r="D34" s="21"/>
      <c r="E34" s="15"/>
      <c r="F34" s="15"/>
      <c r="G34" s="21"/>
      <c r="H34" s="204"/>
      <c r="I34" s="204"/>
      <c r="J34" s="204"/>
      <c r="K34" s="204"/>
      <c r="L34" s="204"/>
      <c r="M34" s="21"/>
      <c r="N34" s="21"/>
      <c r="O34" s="21"/>
      <c r="P34" s="21"/>
      <c r="Q34" s="218"/>
      <c r="R34" s="218"/>
      <c r="S34" s="218"/>
      <c r="T34" s="218"/>
      <c r="U34" s="218"/>
      <c r="V34" s="21"/>
      <c r="W34" s="217"/>
      <c r="X34" s="217"/>
      <c r="Y34" s="217"/>
      <c r="Z34" s="226"/>
      <c r="AA34" s="21"/>
      <c r="AB34" s="218"/>
      <c r="AC34" s="218"/>
      <c r="AD34" s="218"/>
      <c r="AE34" s="226"/>
      <c r="AF34" s="21"/>
      <c r="AG34" s="218"/>
      <c r="AH34" s="218"/>
      <c r="AI34" s="218"/>
      <c r="AJ34" s="226"/>
      <c r="AK34" s="21"/>
      <c r="AL34" s="21"/>
      <c r="AM34" s="21"/>
      <c r="AN34" s="221">
        <f t="shared" si="4"/>
        <v>0</v>
      </c>
      <c r="AO34" s="106"/>
      <c r="AP34" s="106"/>
      <c r="AQ34" s="204"/>
      <c r="AR34" s="204"/>
      <c r="AS34" s="203"/>
      <c r="AT34" s="106"/>
      <c r="AU34" s="106"/>
      <c r="AV34" s="106"/>
      <c r="AW34" s="106"/>
      <c r="AX34" s="344"/>
      <c r="AY34" s="21"/>
      <c r="AZ34" s="21"/>
      <c r="BA34" s="21"/>
      <c r="BB34" s="21"/>
      <c r="BC34" s="164"/>
      <c r="BD34" s="21"/>
      <c r="BE34" s="21"/>
      <c r="BF34" s="164"/>
      <c r="BG34" s="21"/>
      <c r="BH34" s="21"/>
      <c r="BI34" s="164"/>
      <c r="BJ34" s="21"/>
      <c r="BK34" s="21"/>
      <c r="BL34" s="21"/>
      <c r="BM34" s="21"/>
      <c r="BN34" s="21"/>
      <c r="BO34" s="21"/>
      <c r="BP34" s="21"/>
      <c r="BQ34" s="21"/>
      <c r="BR34" s="204"/>
      <c r="BS34" s="204"/>
      <c r="BT34" s="204"/>
      <c r="BU34" s="204"/>
      <c r="BV34" s="204"/>
      <c r="BW34" s="204"/>
      <c r="BX34" s="204"/>
      <c r="BY34" s="204"/>
      <c r="BZ34" s="204"/>
      <c r="CA34" s="204"/>
      <c r="CB34" s="204"/>
      <c r="CC34" s="204"/>
      <c r="CD34" s="204"/>
      <c r="CE34" s="204"/>
      <c r="CF34" s="204"/>
      <c r="CG34" s="204"/>
      <c r="CH34" s="319"/>
      <c r="CI34" s="315" t="str">
        <f t="shared" si="0"/>
        <v/>
      </c>
      <c r="CJ34" s="319"/>
      <c r="CK34" s="315" t="str">
        <f t="shared" si="1"/>
        <v/>
      </c>
      <c r="CL34" s="207"/>
      <c r="CM34" s="227"/>
      <c r="CN34" s="320"/>
      <c r="CO34" s="21"/>
      <c r="CP34" s="228"/>
      <c r="CQ34" s="228"/>
      <c r="CR34" s="228"/>
      <c r="CS34" s="228"/>
      <c r="CT34" s="223"/>
      <c r="CU34" s="223"/>
      <c r="CV34" s="223"/>
      <c r="CW34" s="223"/>
      <c r="CX34" s="223"/>
      <c r="CY34" s="223"/>
      <c r="CZ34" s="223"/>
      <c r="DA34" s="223"/>
      <c r="DB34" s="223"/>
      <c r="DC34" s="224"/>
      <c r="DD34" s="21"/>
      <c r="DE34" s="21"/>
      <c r="DF34" s="21"/>
      <c r="DG34" s="21"/>
      <c r="DH34" s="204"/>
      <c r="DI34" s="229"/>
      <c r="DJ34" s="15"/>
      <c r="DK34" s="21"/>
      <c r="DL34" s="21"/>
      <c r="DM34" s="114"/>
      <c r="DN34" s="204"/>
      <c r="DO34" s="204"/>
      <c r="DP34" s="204"/>
      <c r="DQ34" s="204"/>
      <c r="DR34" s="204"/>
      <c r="DS34" s="204"/>
      <c r="DT34" s="204"/>
      <c r="DU34" s="204"/>
      <c r="DV34" s="204"/>
      <c r="DW34" s="225"/>
      <c r="DX34" s="204"/>
      <c r="DY34" s="204"/>
      <c r="DZ34" s="204"/>
      <c r="EA34" s="204"/>
      <c r="EB34" s="204"/>
      <c r="EC34" s="341">
        <f t="shared" si="2"/>
        <v>0</v>
      </c>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row>
    <row r="35" spans="1:158" s="6" customFormat="1" ht="45" customHeight="1" x14ac:dyDescent="0.3">
      <c r="A35" s="82"/>
      <c r="B35" s="230"/>
      <c r="C35" s="17"/>
      <c r="D35" s="21"/>
      <c r="E35" s="15"/>
      <c r="F35" s="15"/>
      <c r="G35" s="21"/>
      <c r="H35" s="204"/>
      <c r="I35" s="204"/>
      <c r="J35" s="204"/>
      <c r="K35" s="204"/>
      <c r="L35" s="204"/>
      <c r="M35" s="21"/>
      <c r="N35" s="21"/>
      <c r="O35" s="21"/>
      <c r="P35" s="21"/>
      <c r="Q35" s="218"/>
      <c r="R35" s="218"/>
      <c r="S35" s="218"/>
      <c r="T35" s="218"/>
      <c r="U35" s="218"/>
      <c r="V35" s="21"/>
      <c r="W35" s="217"/>
      <c r="X35" s="217"/>
      <c r="Y35" s="217"/>
      <c r="Z35" s="226"/>
      <c r="AA35" s="21"/>
      <c r="AB35" s="218"/>
      <c r="AC35" s="218"/>
      <c r="AD35" s="218"/>
      <c r="AE35" s="226"/>
      <c r="AF35" s="21"/>
      <c r="AG35" s="218"/>
      <c r="AH35" s="218"/>
      <c r="AI35" s="218"/>
      <c r="AJ35" s="226"/>
      <c r="AK35" s="21"/>
      <c r="AL35" s="21"/>
      <c r="AM35" s="21"/>
      <c r="AN35" s="221">
        <f t="shared" si="4"/>
        <v>0</v>
      </c>
      <c r="AO35" s="106"/>
      <c r="AP35" s="106"/>
      <c r="AQ35" s="204"/>
      <c r="AR35" s="204"/>
      <c r="AS35" s="203"/>
      <c r="AT35" s="106"/>
      <c r="AU35" s="106"/>
      <c r="AV35" s="106"/>
      <c r="AW35" s="106"/>
      <c r="AX35" s="344"/>
      <c r="AY35" s="21"/>
      <c r="AZ35" s="21"/>
      <c r="BA35" s="21"/>
      <c r="BB35" s="21"/>
      <c r="BC35" s="164"/>
      <c r="BD35" s="21"/>
      <c r="BE35" s="21"/>
      <c r="BF35" s="164"/>
      <c r="BG35" s="21"/>
      <c r="BH35" s="21"/>
      <c r="BI35" s="164"/>
      <c r="BJ35" s="21"/>
      <c r="BK35" s="21"/>
      <c r="BL35" s="21"/>
      <c r="BM35" s="21"/>
      <c r="BN35" s="21"/>
      <c r="BO35" s="21"/>
      <c r="BP35" s="21"/>
      <c r="BQ35" s="21"/>
      <c r="BR35" s="204"/>
      <c r="BS35" s="204"/>
      <c r="BT35" s="204"/>
      <c r="BU35" s="204"/>
      <c r="BV35" s="204"/>
      <c r="BW35" s="204"/>
      <c r="BX35" s="204"/>
      <c r="BY35" s="204"/>
      <c r="BZ35" s="204"/>
      <c r="CA35" s="204"/>
      <c r="CB35" s="204"/>
      <c r="CC35" s="204"/>
      <c r="CD35" s="204"/>
      <c r="CE35" s="204"/>
      <c r="CF35" s="204"/>
      <c r="CG35" s="204"/>
      <c r="CH35" s="319"/>
      <c r="CI35" s="315" t="str">
        <f t="shared" si="0"/>
        <v/>
      </c>
      <c r="CJ35" s="319"/>
      <c r="CK35" s="315" t="str">
        <f t="shared" si="1"/>
        <v/>
      </c>
      <c r="CL35" s="207"/>
      <c r="CM35" s="227"/>
      <c r="CN35" s="320"/>
      <c r="CO35" s="21"/>
      <c r="CP35" s="228"/>
      <c r="CQ35" s="228"/>
      <c r="CR35" s="228"/>
      <c r="CS35" s="228"/>
      <c r="CT35" s="223"/>
      <c r="CU35" s="223"/>
      <c r="CV35" s="223"/>
      <c r="CW35" s="223"/>
      <c r="CX35" s="223"/>
      <c r="CY35" s="223"/>
      <c r="CZ35" s="223"/>
      <c r="DA35" s="223"/>
      <c r="DB35" s="223"/>
      <c r="DC35" s="224"/>
      <c r="DD35" s="21"/>
      <c r="DE35" s="21"/>
      <c r="DF35" s="21"/>
      <c r="DG35" s="21"/>
      <c r="DH35" s="204"/>
      <c r="DI35" s="229"/>
      <c r="DJ35" s="15"/>
      <c r="DK35" s="21"/>
      <c r="DL35" s="21"/>
      <c r="DM35" s="114"/>
      <c r="DN35" s="204"/>
      <c r="DO35" s="204"/>
      <c r="DP35" s="204"/>
      <c r="DQ35" s="204"/>
      <c r="DR35" s="204"/>
      <c r="DS35" s="204"/>
      <c r="DT35" s="204"/>
      <c r="DU35" s="204"/>
      <c r="DV35" s="204"/>
      <c r="DW35" s="225"/>
      <c r="DX35" s="204"/>
      <c r="DY35" s="204"/>
      <c r="DZ35" s="204"/>
      <c r="EA35" s="204"/>
      <c r="EB35" s="204"/>
      <c r="EC35" s="341">
        <f t="shared" si="2"/>
        <v>0</v>
      </c>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row>
    <row r="36" spans="1:158" s="6" customFormat="1" ht="45" customHeight="1" x14ac:dyDescent="0.3">
      <c r="A36" s="82"/>
      <c r="B36" s="230"/>
      <c r="C36" s="17"/>
      <c r="D36" s="21"/>
      <c r="E36" s="15"/>
      <c r="F36" s="15"/>
      <c r="G36" s="21"/>
      <c r="H36" s="204"/>
      <c r="I36" s="204"/>
      <c r="J36" s="204"/>
      <c r="K36" s="204"/>
      <c r="L36" s="204"/>
      <c r="M36" s="21"/>
      <c r="N36" s="21"/>
      <c r="O36" s="21"/>
      <c r="P36" s="21"/>
      <c r="Q36" s="218"/>
      <c r="R36" s="218"/>
      <c r="S36" s="218"/>
      <c r="T36" s="218"/>
      <c r="U36" s="218"/>
      <c r="V36" s="21"/>
      <c r="W36" s="217"/>
      <c r="X36" s="217"/>
      <c r="Y36" s="217"/>
      <c r="Z36" s="226"/>
      <c r="AA36" s="21"/>
      <c r="AB36" s="218"/>
      <c r="AC36" s="218"/>
      <c r="AD36" s="218"/>
      <c r="AE36" s="226"/>
      <c r="AF36" s="21"/>
      <c r="AG36" s="218"/>
      <c r="AH36" s="218"/>
      <c r="AI36" s="218"/>
      <c r="AJ36" s="226"/>
      <c r="AK36" s="21"/>
      <c r="AL36" s="21"/>
      <c r="AM36" s="21"/>
      <c r="AN36" s="221">
        <f t="shared" si="4"/>
        <v>0</v>
      </c>
      <c r="AO36" s="106"/>
      <c r="AP36" s="106"/>
      <c r="AQ36" s="204"/>
      <c r="AR36" s="204"/>
      <c r="AS36" s="203"/>
      <c r="AT36" s="106"/>
      <c r="AU36" s="106"/>
      <c r="AV36" s="106"/>
      <c r="AW36" s="106"/>
      <c r="AX36" s="344"/>
      <c r="AY36" s="21"/>
      <c r="AZ36" s="21"/>
      <c r="BA36" s="21"/>
      <c r="BB36" s="21"/>
      <c r="BC36" s="164"/>
      <c r="BD36" s="21"/>
      <c r="BE36" s="21"/>
      <c r="BF36" s="164"/>
      <c r="BG36" s="21"/>
      <c r="BH36" s="21"/>
      <c r="BI36" s="164"/>
      <c r="BJ36" s="21"/>
      <c r="BK36" s="21"/>
      <c r="BL36" s="21"/>
      <c r="BM36" s="21"/>
      <c r="BN36" s="21"/>
      <c r="BO36" s="21"/>
      <c r="BP36" s="21"/>
      <c r="BQ36" s="21"/>
      <c r="BR36" s="204"/>
      <c r="BS36" s="204"/>
      <c r="BT36" s="204"/>
      <c r="BU36" s="204"/>
      <c r="BV36" s="204"/>
      <c r="BW36" s="204"/>
      <c r="BX36" s="204"/>
      <c r="BY36" s="204"/>
      <c r="BZ36" s="204"/>
      <c r="CA36" s="204"/>
      <c r="CB36" s="204"/>
      <c r="CC36" s="204"/>
      <c r="CD36" s="204"/>
      <c r="CE36" s="204"/>
      <c r="CF36" s="204"/>
      <c r="CG36" s="204"/>
      <c r="CH36" s="319"/>
      <c r="CI36" s="315" t="str">
        <f t="shared" si="0"/>
        <v/>
      </c>
      <c r="CJ36" s="319"/>
      <c r="CK36" s="315" t="str">
        <f t="shared" si="1"/>
        <v/>
      </c>
      <c r="CL36" s="207"/>
      <c r="CM36" s="227"/>
      <c r="CN36" s="320"/>
      <c r="CO36" s="21"/>
      <c r="CP36" s="228"/>
      <c r="CQ36" s="228"/>
      <c r="CR36" s="228"/>
      <c r="CS36" s="228"/>
      <c r="CT36" s="223"/>
      <c r="CU36" s="223"/>
      <c r="CV36" s="223"/>
      <c r="CW36" s="223"/>
      <c r="CX36" s="223"/>
      <c r="CY36" s="223"/>
      <c r="CZ36" s="223"/>
      <c r="DA36" s="223"/>
      <c r="DB36" s="223"/>
      <c r="DC36" s="224"/>
      <c r="DD36" s="21"/>
      <c r="DE36" s="21"/>
      <c r="DF36" s="21"/>
      <c r="DG36" s="21"/>
      <c r="DH36" s="204"/>
      <c r="DI36" s="229"/>
      <c r="DJ36" s="15"/>
      <c r="DK36" s="21"/>
      <c r="DL36" s="21"/>
      <c r="DM36" s="114"/>
      <c r="DN36" s="204"/>
      <c r="DO36" s="204"/>
      <c r="DP36" s="204"/>
      <c r="DQ36" s="204"/>
      <c r="DR36" s="204"/>
      <c r="DS36" s="204"/>
      <c r="DT36" s="204"/>
      <c r="DU36" s="204"/>
      <c r="DV36" s="204"/>
      <c r="DW36" s="225"/>
      <c r="DX36" s="204"/>
      <c r="DY36" s="204"/>
      <c r="DZ36" s="204"/>
      <c r="EA36" s="204"/>
      <c r="EB36" s="204"/>
      <c r="EC36" s="341">
        <f t="shared" si="2"/>
        <v>0</v>
      </c>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row>
    <row r="37" spans="1:158" s="6" customFormat="1" ht="45" customHeight="1" x14ac:dyDescent="0.3">
      <c r="A37" s="82"/>
      <c r="B37" s="230"/>
      <c r="C37" s="17"/>
      <c r="D37" s="21"/>
      <c r="E37" s="15"/>
      <c r="F37" s="15" t="s">
        <v>770</v>
      </c>
      <c r="G37" s="21"/>
      <c r="H37" s="204"/>
      <c r="I37" s="204"/>
      <c r="J37" s="204"/>
      <c r="K37" s="204"/>
      <c r="L37" s="204"/>
      <c r="M37" s="21"/>
      <c r="N37" s="21"/>
      <c r="O37" s="21"/>
      <c r="P37" s="21"/>
      <c r="Q37" s="218"/>
      <c r="R37" s="218"/>
      <c r="S37" s="218"/>
      <c r="T37" s="218"/>
      <c r="U37" s="218"/>
      <c r="V37" s="21"/>
      <c r="W37" s="217"/>
      <c r="X37" s="217"/>
      <c r="Y37" s="217"/>
      <c r="Z37" s="226"/>
      <c r="AA37" s="21"/>
      <c r="AB37" s="218"/>
      <c r="AC37" s="218"/>
      <c r="AD37" s="218"/>
      <c r="AE37" s="226"/>
      <c r="AF37" s="21"/>
      <c r="AG37" s="218"/>
      <c r="AH37" s="218"/>
      <c r="AI37" s="218"/>
      <c r="AJ37" s="226"/>
      <c r="AK37" s="21"/>
      <c r="AL37" s="21"/>
      <c r="AM37" s="21"/>
      <c r="AN37" s="221">
        <f t="shared" si="4"/>
        <v>0</v>
      </c>
      <c r="AO37" s="106"/>
      <c r="AP37" s="106"/>
      <c r="AQ37" s="204"/>
      <c r="AR37" s="204"/>
      <c r="AS37" s="203"/>
      <c r="AT37" s="106"/>
      <c r="AU37" s="106"/>
      <c r="AV37" s="106"/>
      <c r="AW37" s="106"/>
      <c r="AX37" s="344"/>
      <c r="AY37" s="21"/>
      <c r="AZ37" s="21"/>
      <c r="BA37" s="21"/>
      <c r="BB37" s="21"/>
      <c r="BC37" s="164"/>
      <c r="BD37" s="21"/>
      <c r="BE37" s="21"/>
      <c r="BF37" s="164"/>
      <c r="BG37" s="21"/>
      <c r="BH37" s="21"/>
      <c r="BI37" s="164"/>
      <c r="BJ37" s="21"/>
      <c r="BK37" s="21"/>
      <c r="BL37" s="21"/>
      <c r="BM37" s="21"/>
      <c r="BN37" s="21"/>
      <c r="BO37" s="21"/>
      <c r="BP37" s="21"/>
      <c r="BQ37" s="21"/>
      <c r="BR37" s="204"/>
      <c r="BS37" s="204"/>
      <c r="BT37" s="204"/>
      <c r="BU37" s="204"/>
      <c r="BV37" s="204"/>
      <c r="BW37" s="204"/>
      <c r="BX37" s="204"/>
      <c r="BY37" s="204"/>
      <c r="BZ37" s="204"/>
      <c r="CA37" s="204"/>
      <c r="CB37" s="204"/>
      <c r="CC37" s="204"/>
      <c r="CD37" s="204"/>
      <c r="CE37" s="204"/>
      <c r="CF37" s="204"/>
      <c r="CG37" s="204"/>
      <c r="CH37" s="319"/>
      <c r="CI37" s="315" t="str">
        <f t="shared" si="0"/>
        <v/>
      </c>
      <c r="CJ37" s="319"/>
      <c r="CK37" s="315" t="str">
        <f t="shared" si="1"/>
        <v/>
      </c>
      <c r="CL37" s="207"/>
      <c r="CM37" s="227"/>
      <c r="CN37" s="320"/>
      <c r="CO37" s="21"/>
      <c r="CP37" s="228"/>
      <c r="CQ37" s="228"/>
      <c r="CR37" s="228"/>
      <c r="CS37" s="228"/>
      <c r="CT37" s="223"/>
      <c r="CU37" s="223"/>
      <c r="CV37" s="223"/>
      <c r="CW37" s="223"/>
      <c r="CX37" s="223"/>
      <c r="CY37" s="223"/>
      <c r="CZ37" s="223"/>
      <c r="DA37" s="223"/>
      <c r="DB37" s="223"/>
      <c r="DC37" s="224"/>
      <c r="DD37" s="21"/>
      <c r="DE37" s="21"/>
      <c r="DF37" s="21"/>
      <c r="DG37" s="21"/>
      <c r="DH37" s="204"/>
      <c r="DI37" s="229"/>
      <c r="DJ37" s="15"/>
      <c r="DK37" s="21"/>
      <c r="DL37" s="21"/>
      <c r="DM37" s="114"/>
      <c r="DN37" s="204"/>
      <c r="DO37" s="204"/>
      <c r="DP37" s="204"/>
      <c r="DQ37" s="204"/>
      <c r="DR37" s="204"/>
      <c r="DS37" s="204"/>
      <c r="DT37" s="204"/>
      <c r="DU37" s="204"/>
      <c r="DV37" s="204"/>
      <c r="DW37" s="225"/>
      <c r="DX37" s="204"/>
      <c r="DY37" s="204"/>
      <c r="DZ37" s="204"/>
      <c r="EA37" s="204"/>
      <c r="EB37" s="204"/>
      <c r="EC37" s="341">
        <f t="shared" si="2"/>
        <v>0</v>
      </c>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row>
    <row r="38" spans="1:158" s="6" customFormat="1" ht="45" customHeight="1" x14ac:dyDescent="0.3">
      <c r="A38" s="82"/>
      <c r="B38" s="230"/>
      <c r="C38" s="17"/>
      <c r="D38" s="21"/>
      <c r="E38" s="15"/>
      <c r="F38" s="15"/>
      <c r="G38" s="21"/>
      <c r="H38" s="204"/>
      <c r="I38" s="204"/>
      <c r="J38" s="204"/>
      <c r="K38" s="204"/>
      <c r="L38" s="204"/>
      <c r="M38" s="21"/>
      <c r="N38" s="21"/>
      <c r="O38" s="21"/>
      <c r="P38" s="21"/>
      <c r="Q38" s="218"/>
      <c r="R38" s="218"/>
      <c r="S38" s="218"/>
      <c r="T38" s="218"/>
      <c r="U38" s="218"/>
      <c r="V38" s="21"/>
      <c r="W38" s="217"/>
      <c r="X38" s="217"/>
      <c r="Y38" s="217"/>
      <c r="Z38" s="226"/>
      <c r="AA38" s="21"/>
      <c r="AB38" s="218"/>
      <c r="AC38" s="218"/>
      <c r="AD38" s="218"/>
      <c r="AE38" s="226"/>
      <c r="AF38" s="21"/>
      <c r="AG38" s="218"/>
      <c r="AH38" s="218"/>
      <c r="AI38" s="218"/>
      <c r="AJ38" s="226"/>
      <c r="AK38" s="21"/>
      <c r="AL38" s="21"/>
      <c r="AM38" s="21"/>
      <c r="AN38" s="221">
        <f t="shared" si="4"/>
        <v>0</v>
      </c>
      <c r="AO38" s="106"/>
      <c r="AP38" s="106"/>
      <c r="AQ38" s="204"/>
      <c r="AR38" s="204"/>
      <c r="AS38" s="203"/>
      <c r="AT38" s="106"/>
      <c r="AU38" s="106"/>
      <c r="AV38" s="106"/>
      <c r="AW38" s="106"/>
      <c r="AX38" s="344"/>
      <c r="AY38" s="21"/>
      <c r="AZ38" s="21"/>
      <c r="BA38" s="21"/>
      <c r="BB38" s="21"/>
      <c r="BC38" s="164"/>
      <c r="BD38" s="21"/>
      <c r="BE38" s="21"/>
      <c r="BF38" s="164"/>
      <c r="BG38" s="21"/>
      <c r="BH38" s="21"/>
      <c r="BI38" s="164"/>
      <c r="BJ38" s="21"/>
      <c r="BK38" s="21"/>
      <c r="BL38" s="21"/>
      <c r="BM38" s="21"/>
      <c r="BN38" s="21"/>
      <c r="BO38" s="21"/>
      <c r="BP38" s="21"/>
      <c r="BQ38" s="21"/>
      <c r="BR38" s="204"/>
      <c r="BS38" s="204"/>
      <c r="BT38" s="204"/>
      <c r="BU38" s="204"/>
      <c r="BV38" s="204"/>
      <c r="BW38" s="204"/>
      <c r="BX38" s="204"/>
      <c r="BY38" s="204"/>
      <c r="BZ38" s="204"/>
      <c r="CA38" s="204"/>
      <c r="CB38" s="204"/>
      <c r="CC38" s="204"/>
      <c r="CD38" s="204"/>
      <c r="CE38" s="204"/>
      <c r="CF38" s="204"/>
      <c r="CG38" s="204"/>
      <c r="CH38" s="319"/>
      <c r="CI38" s="315" t="str">
        <f t="shared" si="0"/>
        <v/>
      </c>
      <c r="CJ38" s="319"/>
      <c r="CK38" s="315" t="str">
        <f t="shared" si="1"/>
        <v/>
      </c>
      <c r="CL38" s="207"/>
      <c r="CM38" s="227"/>
      <c r="CN38" s="320"/>
      <c r="CO38" s="21"/>
      <c r="CP38" s="228"/>
      <c r="CQ38" s="228"/>
      <c r="CR38" s="228"/>
      <c r="CS38" s="228"/>
      <c r="CT38" s="223"/>
      <c r="CU38" s="223"/>
      <c r="CV38" s="223"/>
      <c r="CW38" s="223"/>
      <c r="CX38" s="223"/>
      <c r="CY38" s="223"/>
      <c r="CZ38" s="223"/>
      <c r="DA38" s="223"/>
      <c r="DB38" s="223"/>
      <c r="DC38" s="224"/>
      <c r="DD38" s="21"/>
      <c r="DE38" s="21"/>
      <c r="DF38" s="21"/>
      <c r="DG38" s="21"/>
      <c r="DH38" s="204"/>
      <c r="DI38" s="229"/>
      <c r="DJ38" s="15"/>
      <c r="DK38" s="21"/>
      <c r="DL38" s="21"/>
      <c r="DM38" s="114"/>
      <c r="DN38" s="204"/>
      <c r="DO38" s="204"/>
      <c r="DP38" s="204"/>
      <c r="DQ38" s="204"/>
      <c r="DR38" s="204"/>
      <c r="DS38" s="204"/>
      <c r="DT38" s="204"/>
      <c r="DU38" s="204"/>
      <c r="DV38" s="204"/>
      <c r="DW38" s="225"/>
      <c r="DX38" s="204"/>
      <c r="DY38" s="204"/>
      <c r="DZ38" s="204"/>
      <c r="EA38" s="204"/>
      <c r="EB38" s="204"/>
      <c r="EC38" s="341">
        <f t="shared" si="2"/>
        <v>0</v>
      </c>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row>
    <row r="39" spans="1:158" s="6" customFormat="1" ht="45" customHeight="1" x14ac:dyDescent="0.3">
      <c r="A39" s="82"/>
      <c r="B39" s="230"/>
      <c r="C39" s="17"/>
      <c r="D39" s="21"/>
      <c r="E39" s="15"/>
      <c r="F39" s="15"/>
      <c r="G39" s="21"/>
      <c r="H39" s="204"/>
      <c r="I39" s="204"/>
      <c r="J39" s="204"/>
      <c r="K39" s="204"/>
      <c r="L39" s="204"/>
      <c r="M39" s="21"/>
      <c r="N39" s="21"/>
      <c r="O39" s="21"/>
      <c r="P39" s="21"/>
      <c r="Q39" s="218"/>
      <c r="R39" s="218"/>
      <c r="S39" s="218"/>
      <c r="T39" s="218"/>
      <c r="U39" s="218"/>
      <c r="V39" s="21"/>
      <c r="W39" s="217"/>
      <c r="X39" s="217"/>
      <c r="Y39" s="217"/>
      <c r="Z39" s="226"/>
      <c r="AA39" s="21"/>
      <c r="AB39" s="218"/>
      <c r="AC39" s="218"/>
      <c r="AD39" s="218"/>
      <c r="AE39" s="226"/>
      <c r="AF39" s="21"/>
      <c r="AG39" s="218"/>
      <c r="AH39" s="218"/>
      <c r="AI39" s="218"/>
      <c r="AJ39" s="226"/>
      <c r="AK39" s="21"/>
      <c r="AL39" s="21"/>
      <c r="AM39" s="21"/>
      <c r="AN39" s="221">
        <f t="shared" si="4"/>
        <v>0</v>
      </c>
      <c r="AO39" s="106"/>
      <c r="AP39" s="106"/>
      <c r="AQ39" s="204"/>
      <c r="AR39" s="204"/>
      <c r="AS39" s="203"/>
      <c r="AT39" s="106"/>
      <c r="AU39" s="106"/>
      <c r="AV39" s="106"/>
      <c r="AW39" s="106"/>
      <c r="AX39" s="344"/>
      <c r="AY39" s="21"/>
      <c r="AZ39" s="21"/>
      <c r="BA39" s="21"/>
      <c r="BB39" s="21"/>
      <c r="BC39" s="164"/>
      <c r="BD39" s="21"/>
      <c r="BE39" s="21"/>
      <c r="BF39" s="164"/>
      <c r="BG39" s="21"/>
      <c r="BH39" s="21"/>
      <c r="BI39" s="164"/>
      <c r="BJ39" s="21"/>
      <c r="BK39" s="21"/>
      <c r="BL39" s="21"/>
      <c r="BM39" s="21"/>
      <c r="BN39" s="21"/>
      <c r="BO39" s="21"/>
      <c r="BP39" s="21"/>
      <c r="BQ39" s="21"/>
      <c r="BR39" s="204"/>
      <c r="BS39" s="204"/>
      <c r="BT39" s="204"/>
      <c r="BU39" s="204"/>
      <c r="BV39" s="204"/>
      <c r="BW39" s="204"/>
      <c r="BX39" s="204"/>
      <c r="BY39" s="204"/>
      <c r="BZ39" s="204"/>
      <c r="CA39" s="204"/>
      <c r="CB39" s="204"/>
      <c r="CC39" s="204"/>
      <c r="CD39" s="204"/>
      <c r="CE39" s="204"/>
      <c r="CF39" s="204"/>
      <c r="CG39" s="204"/>
      <c r="CH39" s="319"/>
      <c r="CI39" s="315" t="str">
        <f t="shared" si="0"/>
        <v/>
      </c>
      <c r="CJ39" s="319"/>
      <c r="CK39" s="315" t="str">
        <f t="shared" si="1"/>
        <v/>
      </c>
      <c r="CL39" s="207"/>
      <c r="CM39" s="227"/>
      <c r="CN39" s="320"/>
      <c r="CO39" s="21"/>
      <c r="CP39" s="228"/>
      <c r="CQ39" s="228"/>
      <c r="CR39" s="228"/>
      <c r="CS39" s="228"/>
      <c r="CT39" s="223"/>
      <c r="CU39" s="223"/>
      <c r="CV39" s="223"/>
      <c r="CW39" s="223"/>
      <c r="CX39" s="223"/>
      <c r="CY39" s="223"/>
      <c r="CZ39" s="223"/>
      <c r="DA39" s="223"/>
      <c r="DB39" s="223"/>
      <c r="DC39" s="224"/>
      <c r="DD39" s="21"/>
      <c r="DE39" s="21"/>
      <c r="DF39" s="21"/>
      <c r="DG39" s="21"/>
      <c r="DH39" s="204"/>
      <c r="DI39" s="229"/>
      <c r="DJ39" s="15"/>
      <c r="DK39" s="21"/>
      <c r="DL39" s="21"/>
      <c r="DM39" s="114"/>
      <c r="DN39" s="204"/>
      <c r="DO39" s="204"/>
      <c r="DP39" s="204"/>
      <c r="DQ39" s="204"/>
      <c r="DR39" s="204"/>
      <c r="DS39" s="204"/>
      <c r="DT39" s="204"/>
      <c r="DU39" s="204"/>
      <c r="DV39" s="204"/>
      <c r="DW39" s="225"/>
      <c r="DX39" s="204"/>
      <c r="DY39" s="204"/>
      <c r="DZ39" s="204"/>
      <c r="EA39" s="204"/>
      <c r="EB39" s="204"/>
      <c r="EC39" s="341">
        <f t="shared" si="2"/>
        <v>0</v>
      </c>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row>
    <row r="40" spans="1:158" s="6" customFormat="1" ht="45" customHeight="1" x14ac:dyDescent="0.3">
      <c r="A40" s="82"/>
      <c r="B40" s="230"/>
      <c r="C40" s="17"/>
      <c r="D40" s="21"/>
      <c r="E40" s="15"/>
      <c r="F40" s="15"/>
      <c r="G40" s="21"/>
      <c r="H40" s="204"/>
      <c r="I40" s="204"/>
      <c r="J40" s="204"/>
      <c r="K40" s="204"/>
      <c r="L40" s="204"/>
      <c r="M40" s="21"/>
      <c r="N40" s="21"/>
      <c r="O40" s="21"/>
      <c r="P40" s="21"/>
      <c r="Q40" s="218"/>
      <c r="R40" s="218"/>
      <c r="S40" s="218"/>
      <c r="T40" s="218"/>
      <c r="U40" s="218"/>
      <c r="V40" s="21"/>
      <c r="W40" s="217"/>
      <c r="X40" s="217"/>
      <c r="Y40" s="217"/>
      <c r="Z40" s="226"/>
      <c r="AA40" s="21"/>
      <c r="AB40" s="218"/>
      <c r="AC40" s="218"/>
      <c r="AD40" s="218"/>
      <c r="AE40" s="226"/>
      <c r="AF40" s="21"/>
      <c r="AG40" s="218"/>
      <c r="AH40" s="218"/>
      <c r="AI40" s="218"/>
      <c r="AJ40" s="226"/>
      <c r="AK40" s="21"/>
      <c r="AL40" s="21"/>
      <c r="AM40" s="21"/>
      <c r="AN40" s="221">
        <f t="shared" si="4"/>
        <v>0</v>
      </c>
      <c r="AO40" s="106"/>
      <c r="AP40" s="106"/>
      <c r="AQ40" s="204"/>
      <c r="AR40" s="204"/>
      <c r="AS40" s="203"/>
      <c r="AT40" s="106"/>
      <c r="AU40" s="106"/>
      <c r="AV40" s="106"/>
      <c r="AW40" s="106"/>
      <c r="AX40" s="344"/>
      <c r="AY40" s="21"/>
      <c r="AZ40" s="21"/>
      <c r="BA40" s="21"/>
      <c r="BB40" s="21"/>
      <c r="BC40" s="164"/>
      <c r="BD40" s="21"/>
      <c r="BE40" s="21"/>
      <c r="BF40" s="164"/>
      <c r="BG40" s="21"/>
      <c r="BH40" s="21"/>
      <c r="BI40" s="164"/>
      <c r="BJ40" s="21"/>
      <c r="BK40" s="21"/>
      <c r="BL40" s="21"/>
      <c r="BM40" s="21"/>
      <c r="BN40" s="21"/>
      <c r="BO40" s="21"/>
      <c r="BP40" s="21"/>
      <c r="BQ40" s="21"/>
      <c r="BR40" s="204"/>
      <c r="BS40" s="204"/>
      <c r="BT40" s="204"/>
      <c r="BU40" s="204"/>
      <c r="BV40" s="204"/>
      <c r="BW40" s="204"/>
      <c r="BX40" s="204"/>
      <c r="BY40" s="204"/>
      <c r="BZ40" s="204"/>
      <c r="CA40" s="204"/>
      <c r="CB40" s="204"/>
      <c r="CC40" s="204"/>
      <c r="CD40" s="204"/>
      <c r="CE40" s="204"/>
      <c r="CF40" s="204"/>
      <c r="CG40" s="204"/>
      <c r="CH40" s="319"/>
      <c r="CI40" s="315" t="str">
        <f t="shared" si="0"/>
        <v/>
      </c>
      <c r="CJ40" s="319"/>
      <c r="CK40" s="315" t="str">
        <f t="shared" si="1"/>
        <v/>
      </c>
      <c r="CL40" s="207"/>
      <c r="CM40" s="227"/>
      <c r="CN40" s="320"/>
      <c r="CO40" s="21"/>
      <c r="CP40" s="228"/>
      <c r="CQ40" s="228"/>
      <c r="CR40" s="228"/>
      <c r="CS40" s="228"/>
      <c r="CT40" s="223"/>
      <c r="CU40" s="223"/>
      <c r="CV40" s="223"/>
      <c r="CW40" s="223"/>
      <c r="CX40" s="223"/>
      <c r="CY40" s="223"/>
      <c r="CZ40" s="223"/>
      <c r="DA40" s="223"/>
      <c r="DB40" s="223"/>
      <c r="DC40" s="224"/>
      <c r="DD40" s="21"/>
      <c r="DE40" s="21"/>
      <c r="DF40" s="21"/>
      <c r="DG40" s="21"/>
      <c r="DH40" s="204"/>
      <c r="DI40" s="229"/>
      <c r="DJ40" s="15"/>
      <c r="DK40" s="21"/>
      <c r="DL40" s="21"/>
      <c r="DM40" s="114"/>
      <c r="DN40" s="204"/>
      <c r="DO40" s="204"/>
      <c r="DP40" s="204"/>
      <c r="DQ40" s="204"/>
      <c r="DR40" s="204"/>
      <c r="DS40" s="204"/>
      <c r="DT40" s="204"/>
      <c r="DU40" s="204"/>
      <c r="DV40" s="204"/>
      <c r="DW40" s="225"/>
      <c r="DX40" s="204"/>
      <c r="DY40" s="204"/>
      <c r="DZ40" s="204"/>
      <c r="EA40" s="204"/>
      <c r="EB40" s="204"/>
      <c r="EC40" s="341">
        <f t="shared" si="2"/>
        <v>0</v>
      </c>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row>
    <row r="41" spans="1:158" s="6" customFormat="1" ht="45" customHeight="1" x14ac:dyDescent="0.3">
      <c r="A41" s="82"/>
      <c r="B41" s="230"/>
      <c r="C41" s="17"/>
      <c r="D41" s="21"/>
      <c r="E41" s="15"/>
      <c r="F41" s="15"/>
      <c r="G41" s="21"/>
      <c r="H41" s="204"/>
      <c r="I41" s="204"/>
      <c r="J41" s="204"/>
      <c r="K41" s="204"/>
      <c r="L41" s="204"/>
      <c r="M41" s="21"/>
      <c r="N41" s="21"/>
      <c r="O41" s="21"/>
      <c r="P41" s="21"/>
      <c r="Q41" s="218"/>
      <c r="R41" s="218"/>
      <c r="S41" s="218"/>
      <c r="T41" s="218"/>
      <c r="U41" s="218"/>
      <c r="V41" s="21"/>
      <c r="W41" s="217"/>
      <c r="X41" s="217"/>
      <c r="Y41" s="217"/>
      <c r="Z41" s="226"/>
      <c r="AA41" s="21"/>
      <c r="AB41" s="218"/>
      <c r="AC41" s="218"/>
      <c r="AD41" s="218"/>
      <c r="AE41" s="226"/>
      <c r="AF41" s="21"/>
      <c r="AG41" s="218"/>
      <c r="AH41" s="218"/>
      <c r="AI41" s="218"/>
      <c r="AJ41" s="226"/>
      <c r="AK41" s="21"/>
      <c r="AL41" s="21"/>
      <c r="AM41" s="21"/>
      <c r="AN41" s="221">
        <f t="shared" si="4"/>
        <v>0</v>
      </c>
      <c r="AO41" s="106"/>
      <c r="AP41" s="106"/>
      <c r="AQ41" s="204"/>
      <c r="AR41" s="204"/>
      <c r="AS41" s="203"/>
      <c r="AT41" s="106"/>
      <c r="AU41" s="106"/>
      <c r="AV41" s="106"/>
      <c r="AW41" s="106"/>
      <c r="AX41" s="344"/>
      <c r="AY41" s="21"/>
      <c r="AZ41" s="21"/>
      <c r="BA41" s="21"/>
      <c r="BB41" s="21"/>
      <c r="BC41" s="164"/>
      <c r="BD41" s="21"/>
      <c r="BE41" s="21"/>
      <c r="BF41" s="164"/>
      <c r="BG41" s="21"/>
      <c r="BH41" s="21"/>
      <c r="BI41" s="164"/>
      <c r="BJ41" s="21"/>
      <c r="BK41" s="21"/>
      <c r="BL41" s="21"/>
      <c r="BM41" s="21"/>
      <c r="BN41" s="21"/>
      <c r="BO41" s="21"/>
      <c r="BP41" s="21"/>
      <c r="BQ41" s="21"/>
      <c r="BR41" s="204"/>
      <c r="BS41" s="204"/>
      <c r="BT41" s="204"/>
      <c r="BU41" s="204"/>
      <c r="BV41" s="204"/>
      <c r="BW41" s="204"/>
      <c r="BX41" s="204"/>
      <c r="BY41" s="204"/>
      <c r="BZ41" s="204"/>
      <c r="CA41" s="204"/>
      <c r="CB41" s="204"/>
      <c r="CC41" s="204"/>
      <c r="CD41" s="204"/>
      <c r="CE41" s="204"/>
      <c r="CF41" s="204"/>
      <c r="CG41" s="204"/>
      <c r="CH41" s="319"/>
      <c r="CI41" s="315" t="str">
        <f t="shared" si="0"/>
        <v/>
      </c>
      <c r="CJ41" s="319"/>
      <c r="CK41" s="315" t="str">
        <f t="shared" si="1"/>
        <v/>
      </c>
      <c r="CL41" s="207"/>
      <c r="CM41" s="227"/>
      <c r="CN41" s="320"/>
      <c r="CO41" s="21"/>
      <c r="CP41" s="228"/>
      <c r="CQ41" s="228"/>
      <c r="CR41" s="228"/>
      <c r="CS41" s="228"/>
      <c r="CT41" s="223"/>
      <c r="CU41" s="223"/>
      <c r="CV41" s="223"/>
      <c r="CW41" s="223"/>
      <c r="CX41" s="223"/>
      <c r="CY41" s="223"/>
      <c r="CZ41" s="223"/>
      <c r="DA41" s="223"/>
      <c r="DB41" s="223"/>
      <c r="DC41" s="224"/>
      <c r="DD41" s="21"/>
      <c r="DE41" s="21"/>
      <c r="DF41" s="21"/>
      <c r="DG41" s="21"/>
      <c r="DH41" s="204"/>
      <c r="DI41" s="229"/>
      <c r="DJ41" s="15"/>
      <c r="DK41" s="21"/>
      <c r="DL41" s="21"/>
      <c r="DM41" s="114"/>
      <c r="DN41" s="204"/>
      <c r="DO41" s="204"/>
      <c r="DP41" s="204"/>
      <c r="DQ41" s="204"/>
      <c r="DR41" s="204"/>
      <c r="DS41" s="204"/>
      <c r="DT41" s="204"/>
      <c r="DU41" s="204"/>
      <c r="DV41" s="204"/>
      <c r="DW41" s="225"/>
      <c r="DX41" s="204"/>
      <c r="DY41" s="204"/>
      <c r="DZ41" s="204"/>
      <c r="EA41" s="204"/>
      <c r="EB41" s="204"/>
      <c r="EC41" s="341">
        <f t="shared" si="2"/>
        <v>0</v>
      </c>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row>
    <row r="42" spans="1:158" s="6" customFormat="1" ht="45" customHeight="1" x14ac:dyDescent="0.3">
      <c r="A42" s="82"/>
      <c r="B42" s="230"/>
      <c r="C42" s="17"/>
      <c r="D42" s="21"/>
      <c r="E42" s="15"/>
      <c r="F42" s="15"/>
      <c r="G42" s="21"/>
      <c r="H42" s="204"/>
      <c r="I42" s="204"/>
      <c r="J42" s="204"/>
      <c r="K42" s="204"/>
      <c r="L42" s="204"/>
      <c r="M42" s="21"/>
      <c r="N42" s="21"/>
      <c r="O42" s="21"/>
      <c r="P42" s="21"/>
      <c r="Q42" s="218"/>
      <c r="R42" s="218"/>
      <c r="S42" s="218"/>
      <c r="T42" s="218"/>
      <c r="U42" s="218"/>
      <c r="V42" s="21"/>
      <c r="W42" s="217"/>
      <c r="X42" s="217"/>
      <c r="Y42" s="217"/>
      <c r="Z42" s="226"/>
      <c r="AA42" s="21"/>
      <c r="AB42" s="218"/>
      <c r="AC42" s="218"/>
      <c r="AD42" s="218"/>
      <c r="AE42" s="226"/>
      <c r="AF42" s="21"/>
      <c r="AG42" s="218"/>
      <c r="AH42" s="218"/>
      <c r="AI42" s="218"/>
      <c r="AJ42" s="226"/>
      <c r="AK42" s="21"/>
      <c r="AL42" s="21"/>
      <c r="AM42" s="21"/>
      <c r="AN42" s="221">
        <f t="shared" si="4"/>
        <v>0</v>
      </c>
      <c r="AO42" s="106"/>
      <c r="AP42" s="106"/>
      <c r="AQ42" s="204"/>
      <c r="AR42" s="204"/>
      <c r="AS42" s="203"/>
      <c r="AT42" s="106"/>
      <c r="AU42" s="106"/>
      <c r="AV42" s="106"/>
      <c r="AW42" s="106"/>
      <c r="AX42" s="344"/>
      <c r="AY42" s="21"/>
      <c r="AZ42" s="21"/>
      <c r="BA42" s="21"/>
      <c r="BB42" s="21"/>
      <c r="BC42" s="164"/>
      <c r="BD42" s="21"/>
      <c r="BE42" s="21"/>
      <c r="BF42" s="164"/>
      <c r="BG42" s="21"/>
      <c r="BH42" s="21"/>
      <c r="BI42" s="164"/>
      <c r="BJ42" s="21"/>
      <c r="BK42" s="21"/>
      <c r="BL42" s="21"/>
      <c r="BM42" s="21"/>
      <c r="BN42" s="21"/>
      <c r="BO42" s="21"/>
      <c r="BP42" s="21"/>
      <c r="BQ42" s="21"/>
      <c r="BR42" s="204"/>
      <c r="BS42" s="204"/>
      <c r="BT42" s="204"/>
      <c r="BU42" s="204"/>
      <c r="BV42" s="204"/>
      <c r="BW42" s="204"/>
      <c r="BX42" s="204"/>
      <c r="BY42" s="204"/>
      <c r="BZ42" s="204"/>
      <c r="CA42" s="204"/>
      <c r="CB42" s="204"/>
      <c r="CC42" s="204"/>
      <c r="CD42" s="204"/>
      <c r="CE42" s="204"/>
      <c r="CF42" s="204"/>
      <c r="CG42" s="204"/>
      <c r="CH42" s="319"/>
      <c r="CI42" s="315" t="str">
        <f t="shared" si="0"/>
        <v/>
      </c>
      <c r="CJ42" s="319"/>
      <c r="CK42" s="315" t="str">
        <f t="shared" si="1"/>
        <v/>
      </c>
      <c r="CL42" s="207"/>
      <c r="CM42" s="227"/>
      <c r="CN42" s="320"/>
      <c r="CO42" s="21"/>
      <c r="CP42" s="228"/>
      <c r="CQ42" s="228"/>
      <c r="CR42" s="228"/>
      <c r="CS42" s="228"/>
      <c r="CT42" s="223"/>
      <c r="CU42" s="223"/>
      <c r="CV42" s="223"/>
      <c r="CW42" s="223"/>
      <c r="CX42" s="223"/>
      <c r="CY42" s="223"/>
      <c r="CZ42" s="223"/>
      <c r="DA42" s="223"/>
      <c r="DB42" s="223"/>
      <c r="DC42" s="224"/>
      <c r="DD42" s="21"/>
      <c r="DE42" s="21"/>
      <c r="DF42" s="21"/>
      <c r="DG42" s="21"/>
      <c r="DH42" s="204"/>
      <c r="DI42" s="229"/>
      <c r="DJ42" s="15"/>
      <c r="DK42" s="21"/>
      <c r="DL42" s="21"/>
      <c r="DM42" s="114"/>
      <c r="DN42" s="204"/>
      <c r="DO42" s="204"/>
      <c r="DP42" s="204"/>
      <c r="DQ42" s="204"/>
      <c r="DR42" s="204"/>
      <c r="DS42" s="204"/>
      <c r="DT42" s="204"/>
      <c r="DU42" s="204"/>
      <c r="DV42" s="204"/>
      <c r="DW42" s="225"/>
      <c r="DX42" s="204"/>
      <c r="DY42" s="204"/>
      <c r="DZ42" s="204"/>
      <c r="EA42" s="204"/>
      <c r="EB42" s="204"/>
      <c r="EC42" s="341">
        <f t="shared" si="2"/>
        <v>0</v>
      </c>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row>
    <row r="43" spans="1:158" s="6" customFormat="1" ht="45" customHeight="1" x14ac:dyDescent="0.3">
      <c r="A43" s="82"/>
      <c r="B43" s="230"/>
      <c r="C43" s="17"/>
      <c r="D43" s="21"/>
      <c r="E43" s="15"/>
      <c r="F43" s="15"/>
      <c r="G43" s="21"/>
      <c r="H43" s="204"/>
      <c r="I43" s="204"/>
      <c r="J43" s="204"/>
      <c r="K43" s="204"/>
      <c r="L43" s="204"/>
      <c r="M43" s="21"/>
      <c r="N43" s="21"/>
      <c r="O43" s="21"/>
      <c r="P43" s="21"/>
      <c r="Q43" s="218"/>
      <c r="R43" s="218"/>
      <c r="S43" s="218"/>
      <c r="T43" s="218"/>
      <c r="U43" s="218"/>
      <c r="V43" s="21"/>
      <c r="W43" s="217"/>
      <c r="X43" s="217"/>
      <c r="Y43" s="217"/>
      <c r="Z43" s="226"/>
      <c r="AA43" s="21"/>
      <c r="AB43" s="218"/>
      <c r="AC43" s="218"/>
      <c r="AD43" s="218"/>
      <c r="AE43" s="226"/>
      <c r="AF43" s="21"/>
      <c r="AG43" s="218"/>
      <c r="AH43" s="218"/>
      <c r="AI43" s="218"/>
      <c r="AJ43" s="226"/>
      <c r="AK43" s="21"/>
      <c r="AL43" s="21"/>
      <c r="AM43" s="21"/>
      <c r="AN43" s="221">
        <f t="shared" si="4"/>
        <v>0</v>
      </c>
      <c r="AO43" s="106"/>
      <c r="AP43" s="106"/>
      <c r="AQ43" s="204"/>
      <c r="AR43" s="204"/>
      <c r="AS43" s="203"/>
      <c r="AT43" s="106"/>
      <c r="AU43" s="106"/>
      <c r="AV43" s="106"/>
      <c r="AW43" s="106"/>
      <c r="AX43" s="344"/>
      <c r="AY43" s="21"/>
      <c r="AZ43" s="21"/>
      <c r="BA43" s="21"/>
      <c r="BB43" s="21"/>
      <c r="BC43" s="164"/>
      <c r="BD43" s="21"/>
      <c r="BE43" s="21"/>
      <c r="BF43" s="164"/>
      <c r="BG43" s="21"/>
      <c r="BH43" s="21"/>
      <c r="BI43" s="164"/>
      <c r="BJ43" s="21"/>
      <c r="BK43" s="21"/>
      <c r="BL43" s="21"/>
      <c r="BM43" s="21"/>
      <c r="BN43" s="21"/>
      <c r="BO43" s="21"/>
      <c r="BP43" s="21"/>
      <c r="BQ43" s="21"/>
      <c r="BR43" s="204"/>
      <c r="BS43" s="204"/>
      <c r="BT43" s="204"/>
      <c r="BU43" s="204"/>
      <c r="BV43" s="204"/>
      <c r="BW43" s="204"/>
      <c r="BX43" s="204"/>
      <c r="BY43" s="204"/>
      <c r="BZ43" s="204"/>
      <c r="CA43" s="204"/>
      <c r="CB43" s="204"/>
      <c r="CC43" s="204"/>
      <c r="CD43" s="204"/>
      <c r="CE43" s="204"/>
      <c r="CF43" s="204"/>
      <c r="CG43" s="204"/>
      <c r="CH43" s="319"/>
      <c r="CI43" s="315" t="str">
        <f t="shared" si="0"/>
        <v/>
      </c>
      <c r="CJ43" s="319"/>
      <c r="CK43" s="315" t="str">
        <f t="shared" si="1"/>
        <v/>
      </c>
      <c r="CL43" s="207"/>
      <c r="CM43" s="227"/>
      <c r="CN43" s="320"/>
      <c r="CO43" s="21"/>
      <c r="CP43" s="228"/>
      <c r="CQ43" s="228"/>
      <c r="CR43" s="228"/>
      <c r="CS43" s="228"/>
      <c r="CT43" s="223"/>
      <c r="CU43" s="223"/>
      <c r="CV43" s="223"/>
      <c r="CW43" s="223"/>
      <c r="CX43" s="223"/>
      <c r="CY43" s="223"/>
      <c r="CZ43" s="223"/>
      <c r="DA43" s="223"/>
      <c r="DB43" s="223"/>
      <c r="DC43" s="224"/>
      <c r="DD43" s="21"/>
      <c r="DE43" s="21"/>
      <c r="DF43" s="21"/>
      <c r="DG43" s="21"/>
      <c r="DH43" s="204"/>
      <c r="DI43" s="229"/>
      <c r="DJ43" s="15"/>
      <c r="DK43" s="21"/>
      <c r="DL43" s="21"/>
      <c r="DM43" s="114"/>
      <c r="DN43" s="204"/>
      <c r="DO43" s="204"/>
      <c r="DP43" s="204"/>
      <c r="DQ43" s="204"/>
      <c r="DR43" s="204"/>
      <c r="DS43" s="204"/>
      <c r="DT43" s="204"/>
      <c r="DU43" s="204"/>
      <c r="DV43" s="204"/>
      <c r="DW43" s="225"/>
      <c r="DX43" s="204"/>
      <c r="DY43" s="204"/>
      <c r="DZ43" s="204"/>
      <c r="EA43" s="204"/>
      <c r="EB43" s="204"/>
      <c r="EC43" s="341">
        <f t="shared" si="2"/>
        <v>0</v>
      </c>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row>
    <row r="44" spans="1:158" s="6" customFormat="1" ht="45" customHeight="1" x14ac:dyDescent="0.3">
      <c r="A44" s="82"/>
      <c r="B44" s="230"/>
      <c r="C44" s="17"/>
      <c r="D44" s="21"/>
      <c r="E44" s="15"/>
      <c r="F44" s="15"/>
      <c r="G44" s="21"/>
      <c r="H44" s="204"/>
      <c r="I44" s="204"/>
      <c r="J44" s="204"/>
      <c r="K44" s="204"/>
      <c r="L44" s="204"/>
      <c r="M44" s="21"/>
      <c r="N44" s="21"/>
      <c r="O44" s="21"/>
      <c r="P44" s="21"/>
      <c r="Q44" s="218"/>
      <c r="R44" s="218"/>
      <c r="S44" s="218"/>
      <c r="T44" s="218"/>
      <c r="U44" s="218"/>
      <c r="V44" s="21"/>
      <c r="W44" s="217"/>
      <c r="X44" s="217"/>
      <c r="Y44" s="217"/>
      <c r="Z44" s="226"/>
      <c r="AA44" s="21"/>
      <c r="AB44" s="218"/>
      <c r="AC44" s="218"/>
      <c r="AD44" s="218"/>
      <c r="AE44" s="226"/>
      <c r="AF44" s="21"/>
      <c r="AG44" s="218"/>
      <c r="AH44" s="218"/>
      <c r="AI44" s="218"/>
      <c r="AJ44" s="226"/>
      <c r="AK44" s="21"/>
      <c r="AL44" s="21"/>
      <c r="AM44" s="21"/>
      <c r="AN44" s="221">
        <f t="shared" si="4"/>
        <v>0</v>
      </c>
      <c r="AO44" s="106"/>
      <c r="AP44" s="106"/>
      <c r="AQ44" s="204"/>
      <c r="AR44" s="204"/>
      <c r="AS44" s="203"/>
      <c r="AT44" s="106"/>
      <c r="AU44" s="106"/>
      <c r="AV44" s="106"/>
      <c r="AW44" s="106"/>
      <c r="AX44" s="344"/>
      <c r="AY44" s="21"/>
      <c r="AZ44" s="21"/>
      <c r="BA44" s="21"/>
      <c r="BB44" s="21"/>
      <c r="BC44" s="164"/>
      <c r="BD44" s="21"/>
      <c r="BE44" s="21"/>
      <c r="BF44" s="164"/>
      <c r="BG44" s="21"/>
      <c r="BH44" s="21"/>
      <c r="BI44" s="164"/>
      <c r="BJ44" s="21"/>
      <c r="BK44" s="21"/>
      <c r="BL44" s="21"/>
      <c r="BM44" s="21"/>
      <c r="BN44" s="21"/>
      <c r="BO44" s="21"/>
      <c r="BP44" s="21"/>
      <c r="BQ44" s="21"/>
      <c r="BR44" s="204"/>
      <c r="BS44" s="204"/>
      <c r="BT44" s="204"/>
      <c r="BU44" s="204"/>
      <c r="BV44" s="204"/>
      <c r="BW44" s="204"/>
      <c r="BX44" s="204"/>
      <c r="BY44" s="204"/>
      <c r="BZ44" s="204"/>
      <c r="CA44" s="204"/>
      <c r="CB44" s="204"/>
      <c r="CC44" s="204"/>
      <c r="CD44" s="204"/>
      <c r="CE44" s="204"/>
      <c r="CF44" s="204"/>
      <c r="CG44" s="204"/>
      <c r="CH44" s="319"/>
      <c r="CI44" s="315" t="str">
        <f t="shared" si="0"/>
        <v/>
      </c>
      <c r="CJ44" s="319"/>
      <c r="CK44" s="315" t="str">
        <f t="shared" si="1"/>
        <v/>
      </c>
      <c r="CL44" s="207"/>
      <c r="CM44" s="227"/>
      <c r="CN44" s="320"/>
      <c r="CO44" s="21"/>
      <c r="CP44" s="228"/>
      <c r="CQ44" s="228"/>
      <c r="CR44" s="228"/>
      <c r="CS44" s="228"/>
      <c r="CT44" s="223"/>
      <c r="CU44" s="223"/>
      <c r="CV44" s="223"/>
      <c r="CW44" s="223"/>
      <c r="CX44" s="223"/>
      <c r="CY44" s="223"/>
      <c r="CZ44" s="223"/>
      <c r="DA44" s="223"/>
      <c r="DB44" s="223"/>
      <c r="DC44" s="224"/>
      <c r="DD44" s="21"/>
      <c r="DE44" s="21"/>
      <c r="DF44" s="21"/>
      <c r="DG44" s="21"/>
      <c r="DH44" s="204"/>
      <c r="DI44" s="229"/>
      <c r="DJ44" s="15"/>
      <c r="DK44" s="21"/>
      <c r="DL44" s="21"/>
      <c r="DM44" s="114"/>
      <c r="DN44" s="204"/>
      <c r="DO44" s="204"/>
      <c r="DP44" s="204"/>
      <c r="DQ44" s="204"/>
      <c r="DR44" s="204"/>
      <c r="DS44" s="204"/>
      <c r="DT44" s="204"/>
      <c r="DU44" s="204"/>
      <c r="DV44" s="204"/>
      <c r="DW44" s="225"/>
      <c r="DX44" s="204"/>
      <c r="DY44" s="204"/>
      <c r="DZ44" s="204"/>
      <c r="EA44" s="204"/>
      <c r="EB44" s="204"/>
      <c r="EC44" s="341">
        <f t="shared" si="2"/>
        <v>0</v>
      </c>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row>
    <row r="45" spans="1:158" s="6" customFormat="1" ht="45" customHeight="1" x14ac:dyDescent="0.3">
      <c r="A45" s="82"/>
      <c r="B45" s="230"/>
      <c r="C45" s="17"/>
      <c r="D45" s="21"/>
      <c r="E45" s="15"/>
      <c r="F45" s="15"/>
      <c r="G45" s="21"/>
      <c r="H45" s="204"/>
      <c r="I45" s="204"/>
      <c r="J45" s="204"/>
      <c r="K45" s="204"/>
      <c r="L45" s="204"/>
      <c r="M45" s="21"/>
      <c r="N45" s="21"/>
      <c r="O45" s="21"/>
      <c r="P45" s="21"/>
      <c r="Q45" s="218"/>
      <c r="R45" s="218"/>
      <c r="S45" s="218"/>
      <c r="T45" s="218"/>
      <c r="U45" s="218"/>
      <c r="V45" s="21"/>
      <c r="W45" s="217"/>
      <c r="X45" s="217"/>
      <c r="Y45" s="217"/>
      <c r="Z45" s="226"/>
      <c r="AA45" s="21"/>
      <c r="AB45" s="218"/>
      <c r="AC45" s="218"/>
      <c r="AD45" s="218"/>
      <c r="AE45" s="226"/>
      <c r="AF45" s="21"/>
      <c r="AG45" s="218"/>
      <c r="AH45" s="218"/>
      <c r="AI45" s="218"/>
      <c r="AJ45" s="226"/>
      <c r="AK45" s="21"/>
      <c r="AL45" s="21"/>
      <c r="AM45" s="21"/>
      <c r="AN45" s="221">
        <f t="shared" si="4"/>
        <v>0</v>
      </c>
      <c r="AO45" s="106"/>
      <c r="AP45" s="106"/>
      <c r="AQ45" s="204"/>
      <c r="AR45" s="204"/>
      <c r="AS45" s="203"/>
      <c r="AT45" s="106"/>
      <c r="AU45" s="106"/>
      <c r="AV45" s="106"/>
      <c r="AW45" s="106"/>
      <c r="AX45" s="344"/>
      <c r="AY45" s="21"/>
      <c r="AZ45" s="21"/>
      <c r="BA45" s="21"/>
      <c r="BB45" s="21"/>
      <c r="BC45" s="164"/>
      <c r="BD45" s="21"/>
      <c r="BE45" s="21"/>
      <c r="BF45" s="164"/>
      <c r="BG45" s="21"/>
      <c r="BH45" s="21"/>
      <c r="BI45" s="164"/>
      <c r="BJ45" s="21"/>
      <c r="BK45" s="21"/>
      <c r="BL45" s="21"/>
      <c r="BM45" s="21"/>
      <c r="BN45" s="21"/>
      <c r="BO45" s="21"/>
      <c r="BP45" s="21"/>
      <c r="BQ45" s="21"/>
      <c r="BR45" s="204"/>
      <c r="BS45" s="204"/>
      <c r="BT45" s="204"/>
      <c r="BU45" s="204"/>
      <c r="BV45" s="204"/>
      <c r="BW45" s="204"/>
      <c r="BX45" s="204"/>
      <c r="BY45" s="204"/>
      <c r="BZ45" s="204"/>
      <c r="CA45" s="204"/>
      <c r="CB45" s="204"/>
      <c r="CC45" s="204"/>
      <c r="CD45" s="204"/>
      <c r="CE45" s="204"/>
      <c r="CF45" s="204"/>
      <c r="CG45" s="204"/>
      <c r="CH45" s="319"/>
      <c r="CI45" s="315" t="str">
        <f t="shared" si="0"/>
        <v/>
      </c>
      <c r="CJ45" s="319"/>
      <c r="CK45" s="315" t="str">
        <f t="shared" si="1"/>
        <v/>
      </c>
      <c r="CL45" s="207"/>
      <c r="CM45" s="227"/>
      <c r="CN45" s="320"/>
      <c r="CO45" s="21"/>
      <c r="CP45" s="228"/>
      <c r="CQ45" s="228"/>
      <c r="CR45" s="228"/>
      <c r="CS45" s="228"/>
      <c r="CT45" s="223"/>
      <c r="CU45" s="223"/>
      <c r="CV45" s="223"/>
      <c r="CW45" s="223"/>
      <c r="CX45" s="223"/>
      <c r="CY45" s="223"/>
      <c r="CZ45" s="223"/>
      <c r="DA45" s="223"/>
      <c r="DB45" s="223"/>
      <c r="DC45" s="224"/>
      <c r="DD45" s="21"/>
      <c r="DE45" s="21"/>
      <c r="DF45" s="21"/>
      <c r="DG45" s="21"/>
      <c r="DH45" s="204"/>
      <c r="DI45" s="229"/>
      <c r="DJ45" s="15"/>
      <c r="DK45" s="21"/>
      <c r="DL45" s="21"/>
      <c r="DM45" s="114"/>
      <c r="DN45" s="204"/>
      <c r="DO45" s="204"/>
      <c r="DP45" s="204"/>
      <c r="DQ45" s="204"/>
      <c r="DR45" s="204"/>
      <c r="DS45" s="204"/>
      <c r="DT45" s="204"/>
      <c r="DU45" s="204"/>
      <c r="DV45" s="204"/>
      <c r="DW45" s="225"/>
      <c r="DX45" s="204"/>
      <c r="DY45" s="204"/>
      <c r="DZ45" s="204"/>
      <c r="EA45" s="204"/>
      <c r="EB45" s="204"/>
      <c r="EC45" s="341">
        <f t="shared" si="2"/>
        <v>0</v>
      </c>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row>
    <row r="46" spans="1:158" s="7" customFormat="1" x14ac:dyDescent="0.3">
      <c r="A46" s="83"/>
      <c r="B46" s="107"/>
      <c r="C46" s="112"/>
      <c r="D46" s="107"/>
      <c r="E46" s="107"/>
      <c r="F46" s="231"/>
      <c r="G46" s="112"/>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232"/>
      <c r="AO46" s="107"/>
      <c r="AP46" s="107"/>
      <c r="AQ46" s="107"/>
      <c r="AR46" s="107"/>
      <c r="AS46" s="107"/>
      <c r="AT46" s="107"/>
      <c r="AU46" s="107"/>
      <c r="AV46" s="107"/>
      <c r="AW46" s="107"/>
      <c r="AX46" s="107"/>
      <c r="AY46" s="107"/>
      <c r="AZ46" s="231"/>
      <c r="BA46" s="107"/>
      <c r="BB46" s="107"/>
      <c r="BC46" s="107"/>
      <c r="BD46" s="107"/>
      <c r="BE46" s="107"/>
      <c r="BF46" s="107"/>
      <c r="BG46" s="107"/>
      <c r="BH46" s="107"/>
      <c r="BI46" s="107"/>
      <c r="BJ46" s="112"/>
      <c r="BK46" s="112"/>
      <c r="BL46" s="112"/>
      <c r="BM46" s="112"/>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233"/>
      <c r="CJ46" s="107"/>
      <c r="CK46" s="233"/>
      <c r="CL46" s="107"/>
      <c r="CM46" s="107"/>
      <c r="CN46" s="107"/>
      <c r="CO46" s="107"/>
      <c r="CP46" s="234"/>
      <c r="CQ46" s="107"/>
      <c r="CR46" s="107"/>
      <c r="CS46" s="107"/>
      <c r="CT46" s="233"/>
      <c r="CU46" s="233"/>
      <c r="CV46" s="233"/>
      <c r="CW46" s="233"/>
      <c r="CX46" s="233"/>
      <c r="CY46" s="233"/>
      <c r="CZ46" s="233"/>
      <c r="DA46" s="233"/>
      <c r="DB46" s="233"/>
      <c r="DC46" s="233"/>
      <c r="DD46" s="107"/>
      <c r="DE46" s="107"/>
      <c r="DF46" s="107"/>
      <c r="DG46" s="107"/>
      <c r="DH46" s="107"/>
      <c r="DI46" s="231"/>
      <c r="DJ46" s="231"/>
      <c r="DK46" s="112"/>
      <c r="DL46" s="112"/>
      <c r="DM46" s="112"/>
      <c r="DN46" s="107"/>
      <c r="DO46" s="107"/>
      <c r="DP46" s="107"/>
      <c r="DQ46" s="107"/>
      <c r="DR46" s="107"/>
      <c r="DS46" s="107"/>
      <c r="DT46" s="107"/>
      <c r="DU46" s="107"/>
      <c r="DV46" s="107"/>
      <c r="DW46" s="232"/>
      <c r="DX46" s="107"/>
      <c r="DY46" s="107"/>
      <c r="DZ46" s="107"/>
      <c r="EA46" s="107"/>
      <c r="EB46" s="107"/>
      <c r="EC46" s="112"/>
      <c r="ED46" s="83"/>
      <c r="EE46" s="83"/>
      <c r="EF46" s="83"/>
      <c r="EG46" s="83"/>
      <c r="EH46" s="83"/>
      <c r="EI46" s="83"/>
      <c r="EJ46" s="83"/>
      <c r="EK46" s="83"/>
      <c r="EL46" s="83"/>
      <c r="EM46" s="83"/>
      <c r="EN46" s="83"/>
      <c r="EO46" s="83"/>
      <c r="EP46" s="83"/>
      <c r="EQ46" s="83"/>
      <c r="ER46" s="83"/>
      <c r="ES46" s="83"/>
      <c r="ET46" s="83"/>
      <c r="EU46" s="83"/>
      <c r="EV46" s="83"/>
      <c r="EW46" s="83"/>
      <c r="EX46" s="83"/>
      <c r="EY46" s="83"/>
      <c r="EZ46" s="83"/>
      <c r="FA46" s="83"/>
      <c r="FB46" s="83"/>
    </row>
    <row r="47" spans="1:158" s="7" customFormat="1" x14ac:dyDescent="0.3">
      <c r="A47" s="83"/>
      <c r="B47" s="107"/>
      <c r="C47" s="112"/>
      <c r="D47" s="107"/>
      <c r="E47" s="107"/>
      <c r="F47" s="231"/>
      <c r="G47" s="112"/>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232"/>
      <c r="AO47" s="107"/>
      <c r="AP47" s="107"/>
      <c r="AQ47" s="107"/>
      <c r="AR47" s="107"/>
      <c r="AS47" s="107"/>
      <c r="AT47" s="107"/>
      <c r="AU47" s="107"/>
      <c r="AV47" s="107"/>
      <c r="AW47" s="107"/>
      <c r="AX47" s="107"/>
      <c r="AY47" s="107"/>
      <c r="AZ47" s="231"/>
      <c r="BA47" s="107"/>
      <c r="BB47" s="107"/>
      <c r="BC47" s="107"/>
      <c r="BD47" s="107"/>
      <c r="BE47" s="107"/>
      <c r="BF47" s="107"/>
      <c r="BG47" s="107"/>
      <c r="BH47" s="107"/>
      <c r="BI47" s="107"/>
      <c r="BJ47" s="112"/>
      <c r="BK47" s="112"/>
      <c r="BL47" s="112"/>
      <c r="BM47" s="112"/>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233"/>
      <c r="CJ47" s="107"/>
      <c r="CK47" s="233"/>
      <c r="CL47" s="107"/>
      <c r="CM47" s="107"/>
      <c r="CN47" s="107"/>
      <c r="CO47" s="107"/>
      <c r="CP47" s="234"/>
      <c r="CQ47" s="107"/>
      <c r="CR47" s="107"/>
      <c r="CS47" s="107"/>
      <c r="CT47" s="233"/>
      <c r="CU47" s="233"/>
      <c r="CV47" s="233"/>
      <c r="CW47" s="233"/>
      <c r="CX47" s="233"/>
      <c r="CY47" s="233"/>
      <c r="CZ47" s="233"/>
      <c r="DA47" s="233"/>
      <c r="DB47" s="233"/>
      <c r="DC47" s="233"/>
      <c r="DD47" s="107"/>
      <c r="DE47" s="107"/>
      <c r="DF47" s="107"/>
      <c r="DG47" s="107"/>
      <c r="DH47" s="107"/>
      <c r="DI47" s="231"/>
      <c r="DJ47" s="231"/>
      <c r="DK47" s="112"/>
      <c r="DL47" s="112"/>
      <c r="DM47" s="112"/>
      <c r="DN47" s="107"/>
      <c r="DO47" s="107"/>
      <c r="DP47" s="107"/>
      <c r="DQ47" s="107"/>
      <c r="DR47" s="107"/>
      <c r="DS47" s="107"/>
      <c r="DT47" s="107"/>
      <c r="DU47" s="107"/>
      <c r="DV47" s="107"/>
      <c r="DW47" s="232"/>
      <c r="DX47" s="107"/>
      <c r="DY47" s="107"/>
      <c r="DZ47" s="107"/>
      <c r="EA47" s="107"/>
      <c r="EB47" s="107"/>
      <c r="EC47" s="112"/>
      <c r="ED47" s="83"/>
      <c r="EE47" s="83"/>
      <c r="EF47" s="83"/>
      <c r="EG47" s="83"/>
      <c r="EH47" s="83"/>
      <c r="EI47" s="83"/>
      <c r="EJ47" s="83"/>
      <c r="EK47" s="83"/>
      <c r="EL47" s="83"/>
      <c r="EM47" s="83"/>
      <c r="EN47" s="83"/>
      <c r="EO47" s="83"/>
      <c r="EP47" s="83"/>
      <c r="EQ47" s="83"/>
      <c r="ER47" s="83"/>
      <c r="ES47" s="83"/>
      <c r="ET47" s="83"/>
      <c r="EU47" s="83"/>
      <c r="EV47" s="83"/>
      <c r="EW47" s="83"/>
      <c r="EX47" s="83"/>
      <c r="EY47" s="83"/>
      <c r="EZ47" s="83"/>
      <c r="FA47" s="83"/>
      <c r="FB47" s="83"/>
    </row>
    <row r="48" spans="1:158" s="7" customFormat="1" x14ac:dyDescent="0.3">
      <c r="A48" s="83"/>
      <c r="B48" s="107"/>
      <c r="C48" s="112"/>
      <c r="D48" s="107"/>
      <c r="E48" s="107"/>
      <c r="F48" s="231"/>
      <c r="G48" s="112"/>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232"/>
      <c r="AO48" s="107"/>
      <c r="AP48" s="107"/>
      <c r="AQ48" s="107"/>
      <c r="AR48" s="107"/>
      <c r="AS48" s="107"/>
      <c r="AT48" s="107"/>
      <c r="AU48" s="107"/>
      <c r="AV48" s="107"/>
      <c r="AW48" s="107"/>
      <c r="AX48" s="107"/>
      <c r="AY48" s="107"/>
      <c r="AZ48" s="231"/>
      <c r="BA48" s="107"/>
      <c r="BB48" s="107"/>
      <c r="BC48" s="107"/>
      <c r="BD48" s="107"/>
      <c r="BE48" s="107"/>
      <c r="BF48" s="107"/>
      <c r="BG48" s="107"/>
      <c r="BH48" s="107"/>
      <c r="BI48" s="107"/>
      <c r="BJ48" s="112"/>
      <c r="BK48" s="112"/>
      <c r="BL48" s="112"/>
      <c r="BM48" s="112"/>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233"/>
      <c r="CJ48" s="107"/>
      <c r="CK48" s="233"/>
      <c r="CL48" s="107"/>
      <c r="CM48" s="107"/>
      <c r="CN48" s="107"/>
      <c r="CO48" s="107"/>
      <c r="CP48" s="234"/>
      <c r="CQ48" s="107"/>
      <c r="CR48" s="107"/>
      <c r="CS48" s="107"/>
      <c r="CT48" s="233"/>
      <c r="CU48" s="233"/>
      <c r="CV48" s="233"/>
      <c r="CW48" s="233"/>
      <c r="CX48" s="233"/>
      <c r="CY48" s="233"/>
      <c r="CZ48" s="233"/>
      <c r="DA48" s="233"/>
      <c r="DB48" s="233"/>
      <c r="DC48" s="233"/>
      <c r="DD48" s="107"/>
      <c r="DE48" s="107"/>
      <c r="DF48" s="107"/>
      <c r="DG48" s="107"/>
      <c r="DH48" s="107"/>
      <c r="DI48" s="231"/>
      <c r="DJ48" s="231"/>
      <c r="DK48" s="112"/>
      <c r="DL48" s="112"/>
      <c r="DM48" s="112"/>
      <c r="DN48" s="107"/>
      <c r="DO48" s="107"/>
      <c r="DP48" s="107"/>
      <c r="DQ48" s="107"/>
      <c r="DR48" s="107"/>
      <c r="DS48" s="107"/>
      <c r="DT48" s="107"/>
      <c r="DU48" s="107"/>
      <c r="DV48" s="107"/>
      <c r="DW48" s="232"/>
      <c r="DX48" s="107"/>
      <c r="DY48" s="107"/>
      <c r="DZ48" s="107"/>
      <c r="EA48" s="107"/>
      <c r="EB48" s="107"/>
      <c r="EC48" s="112"/>
      <c r="ED48" s="83"/>
      <c r="EE48" s="83"/>
      <c r="EF48" s="83"/>
      <c r="EG48" s="83"/>
      <c r="EH48" s="83"/>
      <c r="EI48" s="83"/>
      <c r="EJ48" s="83"/>
      <c r="EK48" s="83"/>
      <c r="EL48" s="83"/>
      <c r="EM48" s="83"/>
      <c r="EN48" s="83"/>
      <c r="EO48" s="83"/>
      <c r="EP48" s="83"/>
      <c r="EQ48" s="83"/>
      <c r="ER48" s="83"/>
      <c r="ES48" s="83"/>
      <c r="ET48" s="83"/>
      <c r="EU48" s="83"/>
      <c r="EV48" s="83"/>
      <c r="EW48" s="83"/>
      <c r="EX48" s="83"/>
      <c r="EY48" s="83"/>
      <c r="EZ48" s="83"/>
      <c r="FA48" s="83"/>
      <c r="FB48" s="83"/>
    </row>
    <row r="49" spans="1:158" s="7" customFormat="1" x14ac:dyDescent="0.3">
      <c r="A49" s="83"/>
      <c r="B49" s="107"/>
      <c r="C49" s="112"/>
      <c r="D49" s="107"/>
      <c r="E49" s="107"/>
      <c r="F49" s="231"/>
      <c r="G49" s="112"/>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232"/>
      <c r="AO49" s="107"/>
      <c r="AP49" s="107"/>
      <c r="AQ49" s="107"/>
      <c r="AR49" s="107"/>
      <c r="AS49" s="107"/>
      <c r="AT49" s="107"/>
      <c r="AU49" s="107"/>
      <c r="AV49" s="107"/>
      <c r="AW49" s="107"/>
      <c r="AX49" s="107"/>
      <c r="AY49" s="107"/>
      <c r="AZ49" s="231"/>
      <c r="BA49" s="107"/>
      <c r="BB49" s="107"/>
      <c r="BC49" s="107"/>
      <c r="BD49" s="107"/>
      <c r="BE49" s="107"/>
      <c r="BF49" s="107"/>
      <c r="BG49" s="107"/>
      <c r="BH49" s="107"/>
      <c r="BI49" s="107"/>
      <c r="BJ49" s="112"/>
      <c r="BK49" s="112"/>
      <c r="BL49" s="112"/>
      <c r="BM49" s="112"/>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233"/>
      <c r="CJ49" s="107"/>
      <c r="CK49" s="233"/>
      <c r="CL49" s="107"/>
      <c r="CM49" s="107"/>
      <c r="CN49" s="107"/>
      <c r="CO49" s="107"/>
      <c r="CP49" s="234"/>
      <c r="CQ49" s="107"/>
      <c r="CR49" s="107"/>
      <c r="CS49" s="107"/>
      <c r="CT49" s="233"/>
      <c r="CU49" s="233"/>
      <c r="CV49" s="233"/>
      <c r="CW49" s="233"/>
      <c r="CX49" s="233"/>
      <c r="CY49" s="233"/>
      <c r="CZ49" s="233"/>
      <c r="DA49" s="233"/>
      <c r="DB49" s="233"/>
      <c r="DC49" s="233"/>
      <c r="DD49" s="107"/>
      <c r="DE49" s="107"/>
      <c r="DF49" s="107"/>
      <c r="DG49" s="107"/>
      <c r="DH49" s="107"/>
      <c r="DI49" s="231"/>
      <c r="DJ49" s="231"/>
      <c r="DK49" s="112"/>
      <c r="DL49" s="112"/>
      <c r="DM49" s="112"/>
      <c r="DN49" s="107"/>
      <c r="DO49" s="107"/>
      <c r="DP49" s="107"/>
      <c r="DQ49" s="107"/>
      <c r="DR49" s="107"/>
      <c r="DS49" s="107"/>
      <c r="DT49" s="107"/>
      <c r="DU49" s="107"/>
      <c r="DV49" s="107"/>
      <c r="DW49" s="232"/>
      <c r="DX49" s="107"/>
      <c r="DY49" s="107"/>
      <c r="DZ49" s="107"/>
      <c r="EA49" s="107"/>
      <c r="EB49" s="107"/>
      <c r="EC49" s="112"/>
      <c r="ED49" s="83"/>
      <c r="EE49" s="83"/>
      <c r="EF49" s="83"/>
      <c r="EG49" s="83"/>
      <c r="EH49" s="83"/>
      <c r="EI49" s="83"/>
      <c r="EJ49" s="83"/>
      <c r="EK49" s="83"/>
      <c r="EL49" s="83"/>
      <c r="EM49" s="83"/>
      <c r="EN49" s="83"/>
      <c r="EO49" s="83"/>
      <c r="EP49" s="83"/>
      <c r="EQ49" s="83"/>
      <c r="ER49" s="83"/>
      <c r="ES49" s="83"/>
      <c r="ET49" s="83"/>
      <c r="EU49" s="83"/>
      <c r="EV49" s="83"/>
      <c r="EW49" s="83"/>
      <c r="EX49" s="83"/>
      <c r="EY49" s="83"/>
      <c r="EZ49" s="83"/>
      <c r="FA49" s="83"/>
      <c r="FB49" s="83"/>
    </row>
    <row r="50" spans="1:158" s="7" customFormat="1" x14ac:dyDescent="0.3">
      <c r="A50" s="83"/>
      <c r="B50" s="107"/>
      <c r="C50" s="112"/>
      <c r="D50" s="107"/>
      <c r="E50" s="107"/>
      <c r="F50" s="231"/>
      <c r="G50" s="112"/>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232"/>
      <c r="AO50" s="107"/>
      <c r="AP50" s="107"/>
      <c r="AQ50" s="107"/>
      <c r="AR50" s="107"/>
      <c r="AS50" s="107"/>
      <c r="AT50" s="107"/>
      <c r="AU50" s="107"/>
      <c r="AV50" s="107"/>
      <c r="AW50" s="107"/>
      <c r="AX50" s="107"/>
      <c r="AY50" s="107"/>
      <c r="AZ50" s="231"/>
      <c r="BA50" s="107"/>
      <c r="BB50" s="107"/>
      <c r="BC50" s="107"/>
      <c r="BD50" s="107"/>
      <c r="BE50" s="107"/>
      <c r="BF50" s="107"/>
      <c r="BG50" s="107"/>
      <c r="BH50" s="107"/>
      <c r="BI50" s="107"/>
      <c r="BJ50" s="112"/>
      <c r="BK50" s="112"/>
      <c r="BL50" s="112"/>
      <c r="BM50" s="112"/>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233"/>
      <c r="CJ50" s="107"/>
      <c r="CK50" s="233"/>
      <c r="CL50" s="107"/>
      <c r="CM50" s="107"/>
      <c r="CN50" s="107"/>
      <c r="CO50" s="107"/>
      <c r="CP50" s="234"/>
      <c r="CQ50" s="107"/>
      <c r="CR50" s="107"/>
      <c r="CS50" s="107"/>
      <c r="CT50" s="233"/>
      <c r="CU50" s="233"/>
      <c r="CV50" s="233"/>
      <c r="CW50" s="233"/>
      <c r="CX50" s="233"/>
      <c r="CY50" s="233"/>
      <c r="CZ50" s="233"/>
      <c r="DA50" s="233"/>
      <c r="DB50" s="233"/>
      <c r="DC50" s="233"/>
      <c r="DD50" s="107"/>
      <c r="DE50" s="107"/>
      <c r="DF50" s="107"/>
      <c r="DG50" s="107"/>
      <c r="DH50" s="107"/>
      <c r="DI50" s="231"/>
      <c r="DJ50" s="231"/>
      <c r="DK50" s="112"/>
      <c r="DL50" s="112"/>
      <c r="DM50" s="112"/>
      <c r="DN50" s="107"/>
      <c r="DO50" s="107"/>
      <c r="DP50" s="107"/>
      <c r="DQ50" s="107"/>
      <c r="DR50" s="107"/>
      <c r="DS50" s="107"/>
      <c r="DT50" s="107"/>
      <c r="DU50" s="107"/>
      <c r="DV50" s="107"/>
      <c r="DW50" s="232"/>
      <c r="DX50" s="107"/>
      <c r="DY50" s="107"/>
      <c r="DZ50" s="107"/>
      <c r="EA50" s="107"/>
      <c r="EB50" s="107"/>
      <c r="EC50" s="112"/>
      <c r="ED50" s="83"/>
      <c r="EE50" s="83"/>
      <c r="EF50" s="83"/>
      <c r="EG50" s="83"/>
      <c r="EH50" s="83"/>
      <c r="EI50" s="83"/>
      <c r="EJ50" s="83"/>
      <c r="EK50" s="83"/>
      <c r="EL50" s="83"/>
      <c r="EM50" s="83"/>
      <c r="EN50" s="83"/>
      <c r="EO50" s="83"/>
      <c r="EP50" s="83"/>
      <c r="EQ50" s="83"/>
      <c r="ER50" s="83"/>
      <c r="ES50" s="83"/>
      <c r="ET50" s="83"/>
      <c r="EU50" s="83"/>
      <c r="EV50" s="83"/>
      <c r="EW50" s="83"/>
      <c r="EX50" s="83"/>
      <c r="EY50" s="83"/>
      <c r="EZ50" s="83"/>
      <c r="FA50" s="83"/>
      <c r="FB50" s="83"/>
    </row>
    <row r="51" spans="1:158" s="7" customFormat="1" x14ac:dyDescent="0.3">
      <c r="A51" s="83"/>
      <c r="B51" s="107"/>
      <c r="C51" s="112"/>
      <c r="D51" s="107"/>
      <c r="E51" s="107"/>
      <c r="F51" s="231"/>
      <c r="G51" s="112"/>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232"/>
      <c r="AO51" s="107"/>
      <c r="AP51" s="107"/>
      <c r="AQ51" s="107"/>
      <c r="AR51" s="107"/>
      <c r="AS51" s="107"/>
      <c r="AT51" s="107"/>
      <c r="AU51" s="107"/>
      <c r="AV51" s="107"/>
      <c r="AW51" s="107"/>
      <c r="AX51" s="107"/>
      <c r="AY51" s="107"/>
      <c r="AZ51" s="231"/>
      <c r="BA51" s="107"/>
      <c r="BB51" s="107"/>
      <c r="BC51" s="107"/>
      <c r="BD51" s="107"/>
      <c r="BE51" s="107"/>
      <c r="BF51" s="107"/>
      <c r="BG51" s="107"/>
      <c r="BH51" s="107"/>
      <c r="BI51" s="107"/>
      <c r="BJ51" s="112"/>
      <c r="BK51" s="112"/>
      <c r="BL51" s="112"/>
      <c r="BM51" s="112"/>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233"/>
      <c r="CJ51" s="107"/>
      <c r="CK51" s="233"/>
      <c r="CL51" s="107"/>
      <c r="CM51" s="107"/>
      <c r="CN51" s="107"/>
      <c r="CO51" s="107"/>
      <c r="CP51" s="234"/>
      <c r="CQ51" s="107"/>
      <c r="CR51" s="107"/>
      <c r="CS51" s="107"/>
      <c r="CT51" s="233"/>
      <c r="CU51" s="233"/>
      <c r="CV51" s="233"/>
      <c r="CW51" s="233"/>
      <c r="CX51" s="233"/>
      <c r="CY51" s="233"/>
      <c r="CZ51" s="233"/>
      <c r="DA51" s="233"/>
      <c r="DB51" s="233"/>
      <c r="DC51" s="233"/>
      <c r="DD51" s="107"/>
      <c r="DE51" s="107"/>
      <c r="DF51" s="107"/>
      <c r="DG51" s="107"/>
      <c r="DH51" s="107"/>
      <c r="DI51" s="231"/>
      <c r="DJ51" s="231"/>
      <c r="DK51" s="112"/>
      <c r="DL51" s="112"/>
      <c r="DM51" s="112"/>
      <c r="DN51" s="107"/>
      <c r="DO51" s="107"/>
      <c r="DP51" s="107"/>
      <c r="DQ51" s="107"/>
      <c r="DR51" s="107"/>
      <c r="DS51" s="107"/>
      <c r="DT51" s="107"/>
      <c r="DU51" s="107"/>
      <c r="DV51" s="107"/>
      <c r="DW51" s="232"/>
      <c r="DX51" s="107"/>
      <c r="DY51" s="107"/>
      <c r="DZ51" s="107"/>
      <c r="EA51" s="107"/>
      <c r="EB51" s="107"/>
      <c r="EC51" s="112"/>
      <c r="ED51" s="83"/>
      <c r="EE51" s="83"/>
      <c r="EF51" s="83"/>
      <c r="EG51" s="83"/>
      <c r="EH51" s="83"/>
      <c r="EI51" s="83"/>
      <c r="EJ51" s="83"/>
      <c r="EK51" s="83"/>
      <c r="EL51" s="83"/>
      <c r="EM51" s="83"/>
      <c r="EN51" s="83"/>
      <c r="EO51" s="83"/>
      <c r="EP51" s="83"/>
      <c r="EQ51" s="83"/>
      <c r="ER51" s="83"/>
      <c r="ES51" s="83"/>
      <c r="ET51" s="83"/>
      <c r="EU51" s="83"/>
      <c r="EV51" s="83"/>
      <c r="EW51" s="83"/>
      <c r="EX51" s="83"/>
      <c r="EY51" s="83"/>
      <c r="EZ51" s="83"/>
      <c r="FA51" s="83"/>
      <c r="FB51" s="83"/>
    </row>
    <row r="52" spans="1:158" s="7" customFormat="1" x14ac:dyDescent="0.3">
      <c r="A52" s="83"/>
      <c r="B52" s="107"/>
      <c r="C52" s="112"/>
      <c r="D52" s="107"/>
      <c r="E52" s="107"/>
      <c r="F52" s="231"/>
      <c r="G52" s="112"/>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232"/>
      <c r="AO52" s="107"/>
      <c r="AP52" s="107"/>
      <c r="AQ52" s="107"/>
      <c r="AR52" s="107"/>
      <c r="AS52" s="107"/>
      <c r="AT52" s="107"/>
      <c r="AU52" s="107"/>
      <c r="AV52" s="107"/>
      <c r="AW52" s="107"/>
      <c r="AX52" s="107"/>
      <c r="AY52" s="107"/>
      <c r="AZ52" s="231"/>
      <c r="BA52" s="107"/>
      <c r="BB52" s="107"/>
      <c r="BC52" s="107"/>
      <c r="BD52" s="107"/>
      <c r="BE52" s="107"/>
      <c r="BF52" s="107"/>
      <c r="BG52" s="107"/>
      <c r="BH52" s="107"/>
      <c r="BI52" s="107"/>
      <c r="BJ52" s="112"/>
      <c r="BK52" s="112"/>
      <c r="BL52" s="112"/>
      <c r="BM52" s="112"/>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233"/>
      <c r="CJ52" s="107"/>
      <c r="CK52" s="233"/>
      <c r="CL52" s="107"/>
      <c r="CM52" s="107"/>
      <c r="CN52" s="107"/>
      <c r="CO52" s="107"/>
      <c r="CP52" s="234"/>
      <c r="CQ52" s="107"/>
      <c r="CR52" s="107"/>
      <c r="CS52" s="107"/>
      <c r="CT52" s="233"/>
      <c r="CU52" s="233"/>
      <c r="CV52" s="233"/>
      <c r="CW52" s="233"/>
      <c r="CX52" s="233"/>
      <c r="CY52" s="233"/>
      <c r="CZ52" s="233"/>
      <c r="DA52" s="233"/>
      <c r="DB52" s="233"/>
      <c r="DC52" s="233"/>
      <c r="DD52" s="107"/>
      <c r="DE52" s="107"/>
      <c r="DF52" s="107"/>
      <c r="DG52" s="107"/>
      <c r="DH52" s="107"/>
      <c r="DI52" s="231"/>
      <c r="DJ52" s="231"/>
      <c r="DK52" s="112"/>
      <c r="DL52" s="112"/>
      <c r="DM52" s="112"/>
      <c r="DN52" s="107"/>
      <c r="DO52" s="107"/>
      <c r="DP52" s="107"/>
      <c r="DQ52" s="107"/>
      <c r="DR52" s="107"/>
      <c r="DS52" s="107"/>
      <c r="DT52" s="107"/>
      <c r="DU52" s="107"/>
      <c r="DV52" s="107"/>
      <c r="DW52" s="232"/>
      <c r="DX52" s="107"/>
      <c r="DY52" s="107"/>
      <c r="DZ52" s="107"/>
      <c r="EA52" s="107"/>
      <c r="EB52" s="107"/>
      <c r="EC52" s="112"/>
      <c r="ED52" s="83"/>
      <c r="EE52" s="83"/>
      <c r="EF52" s="83"/>
      <c r="EG52" s="83"/>
      <c r="EH52" s="83"/>
      <c r="EI52" s="83"/>
      <c r="EJ52" s="83"/>
      <c r="EK52" s="83"/>
      <c r="EL52" s="83"/>
      <c r="EM52" s="83"/>
      <c r="EN52" s="83"/>
      <c r="EO52" s="83"/>
      <c r="EP52" s="83"/>
      <c r="EQ52" s="83"/>
      <c r="ER52" s="83"/>
      <c r="ES52" s="83"/>
      <c r="ET52" s="83"/>
      <c r="EU52" s="83"/>
      <c r="EV52" s="83"/>
      <c r="EW52" s="83"/>
      <c r="EX52" s="83"/>
      <c r="EY52" s="83"/>
      <c r="EZ52" s="83"/>
      <c r="FA52" s="83"/>
      <c r="FB52" s="83"/>
    </row>
    <row r="53" spans="1:158" s="7" customFormat="1" x14ac:dyDescent="0.3">
      <c r="A53" s="83"/>
      <c r="B53" s="107"/>
      <c r="C53" s="112"/>
      <c r="D53" s="107"/>
      <c r="E53" s="107"/>
      <c r="F53" s="231"/>
      <c r="G53" s="112"/>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232"/>
      <c r="AO53" s="107"/>
      <c r="AP53" s="107"/>
      <c r="AQ53" s="107"/>
      <c r="AR53" s="107"/>
      <c r="AS53" s="107"/>
      <c r="AT53" s="107"/>
      <c r="AU53" s="107"/>
      <c r="AV53" s="107"/>
      <c r="AW53" s="107"/>
      <c r="AX53" s="107"/>
      <c r="AY53" s="107"/>
      <c r="AZ53" s="231"/>
      <c r="BA53" s="107"/>
      <c r="BB53" s="107"/>
      <c r="BC53" s="107"/>
      <c r="BD53" s="107"/>
      <c r="BE53" s="107"/>
      <c r="BF53" s="107"/>
      <c r="BG53" s="107"/>
      <c r="BH53" s="107"/>
      <c r="BI53" s="107"/>
      <c r="BJ53" s="112"/>
      <c r="BK53" s="112"/>
      <c r="BL53" s="112"/>
      <c r="BM53" s="112"/>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233"/>
      <c r="CJ53" s="107"/>
      <c r="CK53" s="233"/>
      <c r="CL53" s="107"/>
      <c r="CM53" s="107"/>
      <c r="CN53" s="107"/>
      <c r="CO53" s="107"/>
      <c r="CP53" s="234"/>
      <c r="CQ53" s="107"/>
      <c r="CR53" s="107"/>
      <c r="CS53" s="107"/>
      <c r="CT53" s="233"/>
      <c r="CU53" s="233"/>
      <c r="CV53" s="233"/>
      <c r="CW53" s="233"/>
      <c r="CX53" s="233"/>
      <c r="CY53" s="233"/>
      <c r="CZ53" s="233"/>
      <c r="DA53" s="233"/>
      <c r="DB53" s="233"/>
      <c r="DC53" s="233"/>
      <c r="DD53" s="107"/>
      <c r="DE53" s="107"/>
      <c r="DF53" s="107"/>
      <c r="DG53" s="107"/>
      <c r="DH53" s="107"/>
      <c r="DI53" s="231"/>
      <c r="DJ53" s="231"/>
      <c r="DK53" s="112"/>
      <c r="DL53" s="112"/>
      <c r="DM53" s="112"/>
      <c r="DN53" s="107"/>
      <c r="DO53" s="107"/>
      <c r="DP53" s="107"/>
      <c r="DQ53" s="107"/>
      <c r="DR53" s="107"/>
      <c r="DS53" s="107"/>
      <c r="DT53" s="107"/>
      <c r="DU53" s="107"/>
      <c r="DV53" s="107"/>
      <c r="DW53" s="232"/>
      <c r="DX53" s="107"/>
      <c r="DY53" s="107"/>
      <c r="DZ53" s="107"/>
      <c r="EA53" s="107"/>
      <c r="EB53" s="107"/>
      <c r="EC53" s="112"/>
      <c r="ED53" s="83"/>
      <c r="EE53" s="83"/>
      <c r="EF53" s="83"/>
      <c r="EG53" s="83"/>
      <c r="EH53" s="83"/>
      <c r="EI53" s="83"/>
      <c r="EJ53" s="83"/>
      <c r="EK53" s="83"/>
      <c r="EL53" s="83"/>
      <c r="EM53" s="83"/>
      <c r="EN53" s="83"/>
      <c r="EO53" s="83"/>
      <c r="EP53" s="83"/>
      <c r="EQ53" s="83"/>
      <c r="ER53" s="83"/>
      <c r="ES53" s="83"/>
      <c r="ET53" s="83"/>
      <c r="EU53" s="83"/>
      <c r="EV53" s="83"/>
      <c r="EW53" s="83"/>
      <c r="EX53" s="83"/>
      <c r="EY53" s="83"/>
      <c r="EZ53" s="83"/>
      <c r="FA53" s="83"/>
      <c r="FB53" s="83"/>
    </row>
    <row r="54" spans="1:158" s="7" customFormat="1" x14ac:dyDescent="0.3">
      <c r="A54" s="83"/>
      <c r="B54" s="107"/>
      <c r="C54" s="112"/>
      <c r="D54" s="107"/>
      <c r="E54" s="107"/>
      <c r="F54" s="231"/>
      <c r="G54" s="112"/>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232"/>
      <c r="AO54" s="107"/>
      <c r="AP54" s="107"/>
      <c r="AQ54" s="107"/>
      <c r="AR54" s="107"/>
      <c r="AS54" s="107"/>
      <c r="AT54" s="107"/>
      <c r="AU54" s="107"/>
      <c r="AV54" s="107"/>
      <c r="AW54" s="107"/>
      <c r="AX54" s="107"/>
      <c r="AY54" s="107"/>
      <c r="AZ54" s="231"/>
      <c r="BA54" s="107"/>
      <c r="BB54" s="107"/>
      <c r="BC54" s="107"/>
      <c r="BD54" s="107"/>
      <c r="BE54" s="107"/>
      <c r="BF54" s="107"/>
      <c r="BG54" s="107"/>
      <c r="BH54" s="107"/>
      <c r="BI54" s="107"/>
      <c r="BJ54" s="112"/>
      <c r="BK54" s="112"/>
      <c r="BL54" s="112"/>
      <c r="BM54" s="112"/>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233"/>
      <c r="CJ54" s="107"/>
      <c r="CK54" s="233"/>
      <c r="CL54" s="107"/>
      <c r="CM54" s="107"/>
      <c r="CN54" s="107"/>
      <c r="CO54" s="107"/>
      <c r="CP54" s="234"/>
      <c r="CQ54" s="107"/>
      <c r="CR54" s="107"/>
      <c r="CS54" s="107"/>
      <c r="CT54" s="233"/>
      <c r="CU54" s="233"/>
      <c r="CV54" s="233"/>
      <c r="CW54" s="233"/>
      <c r="CX54" s="233"/>
      <c r="CY54" s="233"/>
      <c r="CZ54" s="233"/>
      <c r="DA54" s="233"/>
      <c r="DB54" s="233"/>
      <c r="DC54" s="233"/>
      <c r="DD54" s="107"/>
      <c r="DE54" s="107"/>
      <c r="DF54" s="107"/>
      <c r="DG54" s="107"/>
      <c r="DH54" s="107"/>
      <c r="DI54" s="231"/>
      <c r="DJ54" s="231"/>
      <c r="DK54" s="112"/>
      <c r="DL54" s="112"/>
      <c r="DM54" s="112"/>
      <c r="DN54" s="107"/>
      <c r="DO54" s="107"/>
      <c r="DP54" s="107"/>
      <c r="DQ54" s="107"/>
      <c r="DR54" s="107"/>
      <c r="DS54" s="107"/>
      <c r="DT54" s="107"/>
      <c r="DU54" s="107"/>
      <c r="DV54" s="107"/>
      <c r="DW54" s="232"/>
      <c r="DX54" s="107"/>
      <c r="DY54" s="107"/>
      <c r="DZ54" s="107"/>
      <c r="EA54" s="107"/>
      <c r="EB54" s="107"/>
      <c r="EC54" s="112"/>
      <c r="ED54" s="83"/>
      <c r="EE54" s="83"/>
      <c r="EF54" s="83"/>
      <c r="EG54" s="83"/>
      <c r="EH54" s="83"/>
      <c r="EI54" s="83"/>
      <c r="EJ54" s="83"/>
      <c r="EK54" s="83"/>
      <c r="EL54" s="83"/>
      <c r="EM54" s="83"/>
      <c r="EN54" s="83"/>
      <c r="EO54" s="83"/>
      <c r="EP54" s="83"/>
      <c r="EQ54" s="83"/>
      <c r="ER54" s="83"/>
      <c r="ES54" s="83"/>
      <c r="ET54" s="83"/>
      <c r="EU54" s="83"/>
      <c r="EV54" s="83"/>
      <c r="EW54" s="83"/>
      <c r="EX54" s="83"/>
      <c r="EY54" s="83"/>
      <c r="EZ54" s="83"/>
      <c r="FA54" s="83"/>
      <c r="FB54" s="83"/>
    </row>
    <row r="55" spans="1:158" s="7" customFormat="1" x14ac:dyDescent="0.3">
      <c r="A55" s="83"/>
      <c r="B55" s="107"/>
      <c r="C55" s="112"/>
      <c r="D55" s="107"/>
      <c r="E55" s="107"/>
      <c r="F55" s="231"/>
      <c r="G55" s="112"/>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232"/>
      <c r="AO55" s="107"/>
      <c r="AP55" s="107"/>
      <c r="AQ55" s="107"/>
      <c r="AR55" s="107"/>
      <c r="AS55" s="107"/>
      <c r="AT55" s="107"/>
      <c r="AU55" s="107"/>
      <c r="AV55" s="107"/>
      <c r="AW55" s="107"/>
      <c r="AX55" s="107"/>
      <c r="AY55" s="107"/>
      <c r="AZ55" s="231"/>
      <c r="BA55" s="107"/>
      <c r="BB55" s="107"/>
      <c r="BC55" s="107"/>
      <c r="BD55" s="107"/>
      <c r="BE55" s="107"/>
      <c r="BF55" s="107"/>
      <c r="BG55" s="107"/>
      <c r="BH55" s="107"/>
      <c r="BI55" s="107"/>
      <c r="BJ55" s="112"/>
      <c r="BK55" s="112"/>
      <c r="BL55" s="112"/>
      <c r="BM55" s="112"/>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233"/>
      <c r="CJ55" s="107"/>
      <c r="CK55" s="233"/>
      <c r="CL55" s="107"/>
      <c r="CM55" s="107"/>
      <c r="CN55" s="107"/>
      <c r="CO55" s="107"/>
      <c r="CP55" s="234"/>
      <c r="CQ55" s="107"/>
      <c r="CR55" s="107"/>
      <c r="CS55" s="107"/>
      <c r="CT55" s="233"/>
      <c r="CU55" s="233"/>
      <c r="CV55" s="233"/>
      <c r="CW55" s="233"/>
      <c r="CX55" s="233"/>
      <c r="CY55" s="233"/>
      <c r="CZ55" s="233"/>
      <c r="DA55" s="233"/>
      <c r="DB55" s="233"/>
      <c r="DC55" s="233"/>
      <c r="DD55" s="107"/>
      <c r="DE55" s="107"/>
      <c r="DF55" s="107"/>
      <c r="DG55" s="107"/>
      <c r="DH55" s="107"/>
      <c r="DI55" s="231"/>
      <c r="DJ55" s="231"/>
      <c r="DK55" s="112"/>
      <c r="DL55" s="112"/>
      <c r="DM55" s="112"/>
      <c r="DN55" s="107"/>
      <c r="DO55" s="107"/>
      <c r="DP55" s="107"/>
      <c r="DQ55" s="107"/>
      <c r="DR55" s="107"/>
      <c r="DS55" s="107"/>
      <c r="DT55" s="107"/>
      <c r="DU55" s="107"/>
      <c r="DV55" s="107"/>
      <c r="DW55" s="232"/>
      <c r="DX55" s="107"/>
      <c r="DY55" s="107"/>
      <c r="DZ55" s="107"/>
      <c r="EA55" s="107"/>
      <c r="EB55" s="107"/>
      <c r="EC55" s="112"/>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row>
    <row r="56" spans="1:158" s="7" customFormat="1" x14ac:dyDescent="0.3">
      <c r="A56" s="83"/>
      <c r="B56" s="107"/>
      <c r="C56" s="112"/>
      <c r="D56" s="107"/>
      <c r="E56" s="107"/>
      <c r="F56" s="231"/>
      <c r="G56" s="112"/>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232"/>
      <c r="AO56" s="107"/>
      <c r="AP56" s="107"/>
      <c r="AQ56" s="107"/>
      <c r="AR56" s="107"/>
      <c r="AS56" s="107"/>
      <c r="AT56" s="107"/>
      <c r="AU56" s="107"/>
      <c r="AV56" s="107"/>
      <c r="AW56" s="107"/>
      <c r="AX56" s="107"/>
      <c r="AY56" s="107"/>
      <c r="AZ56" s="231"/>
      <c r="BA56" s="107"/>
      <c r="BB56" s="107"/>
      <c r="BC56" s="107"/>
      <c r="BD56" s="107"/>
      <c r="BE56" s="107"/>
      <c r="BF56" s="107"/>
      <c r="BG56" s="107"/>
      <c r="BH56" s="107"/>
      <c r="BI56" s="107"/>
      <c r="BJ56" s="112"/>
      <c r="BK56" s="112"/>
      <c r="BL56" s="112"/>
      <c r="BM56" s="112"/>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233"/>
      <c r="CJ56" s="107"/>
      <c r="CK56" s="233"/>
      <c r="CL56" s="107"/>
      <c r="CM56" s="107"/>
      <c r="CN56" s="107"/>
      <c r="CO56" s="107"/>
      <c r="CP56" s="234"/>
      <c r="CQ56" s="107"/>
      <c r="CR56" s="107"/>
      <c r="CS56" s="107"/>
      <c r="CT56" s="233"/>
      <c r="CU56" s="233"/>
      <c r="CV56" s="233"/>
      <c r="CW56" s="233"/>
      <c r="CX56" s="233"/>
      <c r="CY56" s="233"/>
      <c r="CZ56" s="233"/>
      <c r="DA56" s="233"/>
      <c r="DB56" s="233"/>
      <c r="DC56" s="233"/>
      <c r="DD56" s="107"/>
      <c r="DE56" s="107"/>
      <c r="DF56" s="107"/>
      <c r="DG56" s="107"/>
      <c r="DH56" s="107"/>
      <c r="DI56" s="231"/>
      <c r="DJ56" s="231"/>
      <c r="DK56" s="112"/>
      <c r="DL56" s="112"/>
      <c r="DM56" s="112"/>
      <c r="DN56" s="107"/>
      <c r="DO56" s="107"/>
      <c r="DP56" s="107"/>
      <c r="DQ56" s="107"/>
      <c r="DR56" s="107"/>
      <c r="DS56" s="107"/>
      <c r="DT56" s="107"/>
      <c r="DU56" s="107"/>
      <c r="DV56" s="107"/>
      <c r="DW56" s="232"/>
      <c r="DX56" s="107"/>
      <c r="DY56" s="107"/>
      <c r="DZ56" s="107"/>
      <c r="EA56" s="107"/>
      <c r="EB56" s="107"/>
      <c r="EC56" s="112"/>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row>
    <row r="57" spans="1:158" s="7" customFormat="1" x14ac:dyDescent="0.3">
      <c r="A57" s="83"/>
      <c r="B57" s="107"/>
      <c r="C57" s="112"/>
      <c r="D57" s="107"/>
      <c r="E57" s="107"/>
      <c r="F57" s="231"/>
      <c r="G57" s="112"/>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232"/>
      <c r="AO57" s="107"/>
      <c r="AP57" s="107"/>
      <c r="AQ57" s="107"/>
      <c r="AR57" s="107"/>
      <c r="AS57" s="107"/>
      <c r="AT57" s="107"/>
      <c r="AU57" s="107"/>
      <c r="AV57" s="107"/>
      <c r="AW57" s="107"/>
      <c r="AX57" s="107"/>
      <c r="AY57" s="107"/>
      <c r="AZ57" s="231"/>
      <c r="BA57" s="107"/>
      <c r="BB57" s="107"/>
      <c r="BC57" s="107"/>
      <c r="BD57" s="107"/>
      <c r="BE57" s="107"/>
      <c r="BF57" s="107"/>
      <c r="BG57" s="107"/>
      <c r="BH57" s="107"/>
      <c r="BI57" s="107"/>
      <c r="BJ57" s="112"/>
      <c r="BK57" s="112"/>
      <c r="BL57" s="112"/>
      <c r="BM57" s="112"/>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233"/>
      <c r="CJ57" s="107"/>
      <c r="CK57" s="233"/>
      <c r="CL57" s="107"/>
      <c r="CM57" s="107"/>
      <c r="CN57" s="107"/>
      <c r="CO57" s="107"/>
      <c r="CP57" s="234"/>
      <c r="CQ57" s="107"/>
      <c r="CR57" s="107"/>
      <c r="CS57" s="107"/>
      <c r="CT57" s="233"/>
      <c r="CU57" s="233"/>
      <c r="CV57" s="233"/>
      <c r="CW57" s="233"/>
      <c r="CX57" s="233"/>
      <c r="CY57" s="233"/>
      <c r="CZ57" s="233"/>
      <c r="DA57" s="233"/>
      <c r="DB57" s="233"/>
      <c r="DC57" s="233"/>
      <c r="DD57" s="107"/>
      <c r="DE57" s="107"/>
      <c r="DF57" s="107"/>
      <c r="DG57" s="107"/>
      <c r="DH57" s="107"/>
      <c r="DI57" s="231"/>
      <c r="DJ57" s="231"/>
      <c r="DK57" s="112"/>
      <c r="DL57" s="112"/>
      <c r="DM57" s="112"/>
      <c r="DN57" s="107"/>
      <c r="DO57" s="107"/>
      <c r="DP57" s="107"/>
      <c r="DQ57" s="107"/>
      <c r="DR57" s="107"/>
      <c r="DS57" s="107"/>
      <c r="DT57" s="107"/>
      <c r="DU57" s="107"/>
      <c r="DV57" s="107"/>
      <c r="DW57" s="232"/>
      <c r="DX57" s="107"/>
      <c r="DY57" s="107"/>
      <c r="DZ57" s="107"/>
      <c r="EA57" s="107"/>
      <c r="EB57" s="107"/>
      <c r="EC57" s="112"/>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row>
    <row r="58" spans="1:158" s="7" customFormat="1" x14ac:dyDescent="0.3">
      <c r="A58" s="83"/>
      <c r="B58" s="107"/>
      <c r="C58" s="112"/>
      <c r="D58" s="107"/>
      <c r="E58" s="107"/>
      <c r="F58" s="231"/>
      <c r="G58" s="112"/>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232"/>
      <c r="AO58" s="107"/>
      <c r="AP58" s="107"/>
      <c r="AQ58" s="107"/>
      <c r="AR58" s="107"/>
      <c r="AS58" s="107"/>
      <c r="AT58" s="107"/>
      <c r="AU58" s="107"/>
      <c r="AV58" s="107"/>
      <c r="AW58" s="107"/>
      <c r="AX58" s="107"/>
      <c r="AY58" s="107"/>
      <c r="AZ58" s="112"/>
      <c r="BA58" s="107"/>
      <c r="BB58" s="107"/>
      <c r="BC58" s="107"/>
      <c r="BD58" s="107"/>
      <c r="BE58" s="107"/>
      <c r="BF58" s="107"/>
      <c r="BG58" s="107"/>
      <c r="BH58" s="107"/>
      <c r="BI58" s="107"/>
      <c r="BJ58" s="112"/>
      <c r="BK58" s="112"/>
      <c r="BL58" s="112"/>
      <c r="BM58" s="112"/>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233"/>
      <c r="CJ58" s="107"/>
      <c r="CK58" s="233"/>
      <c r="CL58" s="107"/>
      <c r="CM58" s="107"/>
      <c r="CN58" s="107"/>
      <c r="CO58" s="107"/>
      <c r="CP58" s="234"/>
      <c r="CQ58" s="107"/>
      <c r="CR58" s="107"/>
      <c r="CS58" s="107"/>
      <c r="CT58" s="233"/>
      <c r="CU58" s="233"/>
      <c r="CV58" s="233"/>
      <c r="CW58" s="233"/>
      <c r="CX58" s="233"/>
      <c r="CY58" s="233"/>
      <c r="CZ58" s="233"/>
      <c r="DA58" s="233"/>
      <c r="DB58" s="233"/>
      <c r="DC58" s="233"/>
      <c r="DD58" s="107"/>
      <c r="DE58" s="107"/>
      <c r="DF58" s="107"/>
      <c r="DG58" s="107"/>
      <c r="DH58" s="107"/>
      <c r="DI58" s="231"/>
      <c r="DJ58" s="231"/>
      <c r="DK58" s="112"/>
      <c r="DL58" s="112"/>
      <c r="DM58" s="112"/>
      <c r="DN58" s="107"/>
      <c r="DO58" s="107"/>
      <c r="DP58" s="107"/>
      <c r="DQ58" s="107"/>
      <c r="DR58" s="107"/>
      <c r="DS58" s="107"/>
      <c r="DT58" s="107"/>
      <c r="DU58" s="107"/>
      <c r="DV58" s="107"/>
      <c r="DW58" s="232"/>
      <c r="DX58" s="107"/>
      <c r="DY58" s="107"/>
      <c r="DZ58" s="107"/>
      <c r="EA58" s="107"/>
      <c r="EB58" s="107"/>
      <c r="EC58" s="112"/>
      <c r="ED58" s="83"/>
      <c r="EE58" s="83"/>
      <c r="EF58" s="83"/>
      <c r="EG58" s="83"/>
      <c r="EH58" s="83"/>
      <c r="EI58" s="83"/>
      <c r="EJ58" s="83"/>
      <c r="EK58" s="83"/>
      <c r="EL58" s="83"/>
      <c r="EM58" s="83"/>
      <c r="EN58" s="83"/>
      <c r="EO58" s="83"/>
      <c r="EP58" s="83"/>
      <c r="EQ58" s="83"/>
      <c r="ER58" s="83"/>
      <c r="ES58" s="83"/>
      <c r="ET58" s="83"/>
      <c r="EU58" s="83"/>
      <c r="EV58" s="83"/>
      <c r="EW58" s="83"/>
      <c r="EX58" s="83"/>
      <c r="EY58" s="83"/>
      <c r="EZ58" s="83"/>
      <c r="FA58" s="83"/>
      <c r="FB58" s="83"/>
    </row>
    <row r="59" spans="1:158" s="7" customFormat="1" x14ac:dyDescent="0.3">
      <c r="A59" s="83"/>
      <c r="B59" s="107"/>
      <c r="C59" s="112"/>
      <c r="D59" s="107"/>
      <c r="E59" s="107"/>
      <c r="F59" s="231"/>
      <c r="G59" s="112"/>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232"/>
      <c r="AO59" s="107"/>
      <c r="AP59" s="107"/>
      <c r="AQ59" s="107"/>
      <c r="AR59" s="107"/>
      <c r="AS59" s="107"/>
      <c r="AT59" s="107"/>
      <c r="AU59" s="107"/>
      <c r="AV59" s="107"/>
      <c r="AW59" s="107"/>
      <c r="AX59" s="107"/>
      <c r="AY59" s="107"/>
      <c r="AZ59" s="112"/>
      <c r="BA59" s="107"/>
      <c r="BB59" s="107"/>
      <c r="BC59" s="107"/>
      <c r="BD59" s="107"/>
      <c r="BE59" s="107"/>
      <c r="BF59" s="107"/>
      <c r="BG59" s="107"/>
      <c r="BH59" s="107"/>
      <c r="BI59" s="107"/>
      <c r="BJ59" s="112"/>
      <c r="BK59" s="112"/>
      <c r="BL59" s="112"/>
      <c r="BM59" s="112"/>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233"/>
      <c r="CJ59" s="107"/>
      <c r="CK59" s="233"/>
      <c r="CL59" s="107"/>
      <c r="CM59" s="107"/>
      <c r="CN59" s="107"/>
      <c r="CO59" s="107"/>
      <c r="CP59" s="234"/>
      <c r="CQ59" s="107"/>
      <c r="CR59" s="107"/>
      <c r="CS59" s="107"/>
      <c r="CT59" s="233"/>
      <c r="CU59" s="233"/>
      <c r="CV59" s="233"/>
      <c r="CW59" s="233"/>
      <c r="CX59" s="233"/>
      <c r="CY59" s="233"/>
      <c r="CZ59" s="233"/>
      <c r="DA59" s="233"/>
      <c r="DB59" s="233"/>
      <c r="DC59" s="233"/>
      <c r="DD59" s="107"/>
      <c r="DE59" s="107"/>
      <c r="DF59" s="107"/>
      <c r="DG59" s="107"/>
      <c r="DH59" s="107"/>
      <c r="DI59" s="231"/>
      <c r="DJ59" s="231"/>
      <c r="DK59" s="112"/>
      <c r="DL59" s="112"/>
      <c r="DM59" s="112"/>
      <c r="DN59" s="107"/>
      <c r="DO59" s="107"/>
      <c r="DP59" s="107"/>
      <c r="DQ59" s="107"/>
      <c r="DR59" s="107"/>
      <c r="DS59" s="107"/>
      <c r="DT59" s="107"/>
      <c r="DU59" s="107"/>
      <c r="DV59" s="107"/>
      <c r="DW59" s="232"/>
      <c r="DX59" s="107"/>
      <c r="DY59" s="107"/>
      <c r="DZ59" s="107"/>
      <c r="EA59" s="107"/>
      <c r="EB59" s="107"/>
      <c r="EC59" s="112"/>
      <c r="ED59" s="83"/>
      <c r="EE59" s="83"/>
      <c r="EF59" s="83"/>
      <c r="EG59" s="83"/>
      <c r="EH59" s="83"/>
      <c r="EI59" s="83"/>
      <c r="EJ59" s="83"/>
      <c r="EK59" s="83"/>
      <c r="EL59" s="83"/>
      <c r="EM59" s="83"/>
      <c r="EN59" s="83"/>
      <c r="EO59" s="83"/>
      <c r="EP59" s="83"/>
      <c r="EQ59" s="83"/>
      <c r="ER59" s="83"/>
      <c r="ES59" s="83"/>
      <c r="ET59" s="83"/>
      <c r="EU59" s="83"/>
      <c r="EV59" s="83"/>
      <c r="EW59" s="83"/>
      <c r="EX59" s="83"/>
      <c r="EY59" s="83"/>
      <c r="EZ59" s="83"/>
      <c r="FA59" s="83"/>
      <c r="FB59" s="83"/>
    </row>
    <row r="60" spans="1:158" s="7" customFormat="1" x14ac:dyDescent="0.3">
      <c r="A60" s="83"/>
      <c r="B60" s="107"/>
      <c r="C60" s="112"/>
      <c r="D60" s="107"/>
      <c r="E60" s="107"/>
      <c r="F60" s="231"/>
      <c r="G60" s="112"/>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232"/>
      <c r="AO60" s="107"/>
      <c r="AP60" s="107"/>
      <c r="AQ60" s="107"/>
      <c r="AR60" s="107"/>
      <c r="AS60" s="107"/>
      <c r="AT60" s="107"/>
      <c r="AU60" s="107"/>
      <c r="AV60" s="107"/>
      <c r="AW60" s="107"/>
      <c r="AX60" s="107"/>
      <c r="AY60" s="107"/>
      <c r="AZ60" s="112"/>
      <c r="BA60" s="107"/>
      <c r="BB60" s="107"/>
      <c r="BC60" s="107"/>
      <c r="BD60" s="107"/>
      <c r="BE60" s="107"/>
      <c r="BF60" s="107"/>
      <c r="BG60" s="107"/>
      <c r="BH60" s="107"/>
      <c r="BI60" s="107"/>
      <c r="BJ60" s="112"/>
      <c r="BK60" s="112"/>
      <c r="BL60" s="112"/>
      <c r="BM60" s="112"/>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233"/>
      <c r="CJ60" s="107"/>
      <c r="CK60" s="233"/>
      <c r="CL60" s="107"/>
      <c r="CM60" s="107"/>
      <c r="CN60" s="107"/>
      <c r="CO60" s="107"/>
      <c r="CP60" s="234"/>
      <c r="CQ60" s="107"/>
      <c r="CR60" s="107"/>
      <c r="CS60" s="107"/>
      <c r="CT60" s="233"/>
      <c r="CU60" s="233"/>
      <c r="CV60" s="233"/>
      <c r="CW60" s="233"/>
      <c r="CX60" s="233"/>
      <c r="CY60" s="233"/>
      <c r="CZ60" s="233"/>
      <c r="DA60" s="233"/>
      <c r="DB60" s="233"/>
      <c r="DC60" s="233"/>
      <c r="DD60" s="107"/>
      <c r="DE60" s="107"/>
      <c r="DF60" s="107"/>
      <c r="DG60" s="107"/>
      <c r="DH60" s="107"/>
      <c r="DI60" s="231"/>
      <c r="DJ60" s="231"/>
      <c r="DK60" s="112"/>
      <c r="DL60" s="112"/>
      <c r="DM60" s="112"/>
      <c r="DN60" s="107"/>
      <c r="DO60" s="107"/>
      <c r="DP60" s="107"/>
      <c r="DQ60" s="107"/>
      <c r="DR60" s="107"/>
      <c r="DS60" s="107"/>
      <c r="DT60" s="107"/>
      <c r="DU60" s="107"/>
      <c r="DV60" s="107"/>
      <c r="DW60" s="232"/>
      <c r="DX60" s="107"/>
      <c r="DY60" s="107"/>
      <c r="DZ60" s="107"/>
      <c r="EA60" s="107"/>
      <c r="EB60" s="107"/>
      <c r="EC60" s="112"/>
      <c r="ED60" s="83"/>
      <c r="EE60" s="83"/>
      <c r="EF60" s="83"/>
      <c r="EG60" s="83"/>
      <c r="EH60" s="83"/>
      <c r="EI60" s="83"/>
      <c r="EJ60" s="83"/>
      <c r="EK60" s="83"/>
      <c r="EL60" s="83"/>
      <c r="EM60" s="83"/>
      <c r="EN60" s="83"/>
      <c r="EO60" s="83"/>
      <c r="EP60" s="83"/>
      <c r="EQ60" s="83"/>
      <c r="ER60" s="83"/>
      <c r="ES60" s="83"/>
      <c r="ET60" s="83"/>
      <c r="EU60" s="83"/>
      <c r="EV60" s="83"/>
      <c r="EW60" s="83"/>
      <c r="EX60" s="83"/>
      <c r="EY60" s="83"/>
      <c r="EZ60" s="83"/>
      <c r="FA60" s="83"/>
      <c r="FB60" s="83"/>
    </row>
    <row r="61" spans="1:158" s="7" customFormat="1" x14ac:dyDescent="0.3">
      <c r="A61" s="83"/>
      <c r="B61" s="107"/>
      <c r="C61" s="112"/>
      <c r="D61" s="107"/>
      <c r="E61" s="107"/>
      <c r="F61" s="231"/>
      <c r="G61" s="112"/>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232"/>
      <c r="AO61" s="107"/>
      <c r="AP61" s="107"/>
      <c r="AQ61" s="107"/>
      <c r="AR61" s="107"/>
      <c r="AS61" s="107"/>
      <c r="AT61" s="107"/>
      <c r="AU61" s="107"/>
      <c r="AV61" s="107"/>
      <c r="AW61" s="107"/>
      <c r="AX61" s="107"/>
      <c r="AY61" s="107"/>
      <c r="AZ61" s="112"/>
      <c r="BA61" s="107"/>
      <c r="BB61" s="107"/>
      <c r="BC61" s="107"/>
      <c r="BD61" s="107"/>
      <c r="BE61" s="107"/>
      <c r="BF61" s="107"/>
      <c r="BG61" s="107"/>
      <c r="BH61" s="107"/>
      <c r="BI61" s="107"/>
      <c r="BJ61" s="112"/>
      <c r="BK61" s="112"/>
      <c r="BL61" s="112"/>
      <c r="BM61" s="112"/>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233"/>
      <c r="CJ61" s="107"/>
      <c r="CK61" s="233"/>
      <c r="CL61" s="107"/>
      <c r="CM61" s="107"/>
      <c r="CN61" s="107"/>
      <c r="CO61" s="107"/>
      <c r="CP61" s="234"/>
      <c r="CQ61" s="107"/>
      <c r="CR61" s="107"/>
      <c r="CS61" s="107"/>
      <c r="CT61" s="233"/>
      <c r="CU61" s="233"/>
      <c r="CV61" s="233"/>
      <c r="CW61" s="233"/>
      <c r="CX61" s="233"/>
      <c r="CY61" s="233"/>
      <c r="CZ61" s="233"/>
      <c r="DA61" s="233"/>
      <c r="DB61" s="233"/>
      <c r="DC61" s="233"/>
      <c r="DD61" s="107"/>
      <c r="DE61" s="107"/>
      <c r="DF61" s="107"/>
      <c r="DG61" s="107"/>
      <c r="DH61" s="107"/>
      <c r="DI61" s="231"/>
      <c r="DJ61" s="231"/>
      <c r="DK61" s="112"/>
      <c r="DL61" s="112"/>
      <c r="DM61" s="112"/>
      <c r="DN61" s="107"/>
      <c r="DO61" s="107"/>
      <c r="DP61" s="107"/>
      <c r="DQ61" s="107"/>
      <c r="DR61" s="107"/>
      <c r="DS61" s="107"/>
      <c r="DT61" s="107"/>
      <c r="DU61" s="107"/>
      <c r="DV61" s="107"/>
      <c r="DW61" s="232"/>
      <c r="DX61" s="107"/>
      <c r="DY61" s="107"/>
      <c r="DZ61" s="107"/>
      <c r="EA61" s="107"/>
      <c r="EB61" s="107"/>
      <c r="EC61" s="112"/>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row>
    <row r="62" spans="1:158" s="7" customFormat="1" x14ac:dyDescent="0.3">
      <c r="A62" s="83"/>
      <c r="B62" s="107"/>
      <c r="C62" s="112"/>
      <c r="D62" s="107"/>
      <c r="E62" s="107"/>
      <c r="F62" s="231"/>
      <c r="G62" s="112"/>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232"/>
      <c r="AO62" s="107"/>
      <c r="AP62" s="107"/>
      <c r="AQ62" s="107"/>
      <c r="AR62" s="107"/>
      <c r="AS62" s="107"/>
      <c r="AT62" s="107"/>
      <c r="AU62" s="107"/>
      <c r="AV62" s="107"/>
      <c r="AW62" s="107"/>
      <c r="AX62" s="107"/>
      <c r="AY62" s="107"/>
      <c r="AZ62" s="112"/>
      <c r="BA62" s="107"/>
      <c r="BB62" s="107"/>
      <c r="BC62" s="107"/>
      <c r="BD62" s="107"/>
      <c r="BE62" s="107"/>
      <c r="BF62" s="107"/>
      <c r="BG62" s="107"/>
      <c r="BH62" s="107"/>
      <c r="BI62" s="107"/>
      <c r="BJ62" s="112"/>
      <c r="BK62" s="112"/>
      <c r="BL62" s="112"/>
      <c r="BM62" s="112"/>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233"/>
      <c r="CJ62" s="107"/>
      <c r="CK62" s="233"/>
      <c r="CL62" s="107"/>
      <c r="CM62" s="107"/>
      <c r="CN62" s="107"/>
      <c r="CO62" s="107"/>
      <c r="CP62" s="234"/>
      <c r="CQ62" s="107"/>
      <c r="CR62" s="107"/>
      <c r="CS62" s="107"/>
      <c r="CT62" s="233"/>
      <c r="CU62" s="233"/>
      <c r="CV62" s="233"/>
      <c r="CW62" s="233"/>
      <c r="CX62" s="233"/>
      <c r="CY62" s="233"/>
      <c r="CZ62" s="233"/>
      <c r="DA62" s="233"/>
      <c r="DB62" s="233"/>
      <c r="DC62" s="233"/>
      <c r="DD62" s="107"/>
      <c r="DE62" s="107"/>
      <c r="DF62" s="107"/>
      <c r="DG62" s="107"/>
      <c r="DH62" s="107"/>
      <c r="DI62" s="231"/>
      <c r="DJ62" s="231"/>
      <c r="DK62" s="112"/>
      <c r="DL62" s="112"/>
      <c r="DM62" s="112"/>
      <c r="DN62" s="107"/>
      <c r="DO62" s="107"/>
      <c r="DP62" s="107"/>
      <c r="DQ62" s="107"/>
      <c r="DR62" s="107"/>
      <c r="DS62" s="107"/>
      <c r="DT62" s="107"/>
      <c r="DU62" s="107"/>
      <c r="DV62" s="107"/>
      <c r="DW62" s="232"/>
      <c r="DX62" s="107"/>
      <c r="DY62" s="107"/>
      <c r="DZ62" s="107"/>
      <c r="EA62" s="107"/>
      <c r="EB62" s="107"/>
      <c r="EC62" s="112"/>
      <c r="ED62" s="83"/>
      <c r="EE62" s="83"/>
      <c r="EF62" s="83"/>
      <c r="EG62" s="83"/>
      <c r="EH62" s="83"/>
      <c r="EI62" s="83"/>
      <c r="EJ62" s="83"/>
      <c r="EK62" s="83"/>
      <c r="EL62" s="83"/>
      <c r="EM62" s="83"/>
      <c r="EN62" s="83"/>
      <c r="EO62" s="83"/>
      <c r="EP62" s="83"/>
      <c r="EQ62" s="83"/>
      <c r="ER62" s="83"/>
      <c r="ES62" s="83"/>
      <c r="ET62" s="83"/>
      <c r="EU62" s="83"/>
      <c r="EV62" s="83"/>
      <c r="EW62" s="83"/>
      <c r="EX62" s="83"/>
      <c r="EY62" s="83"/>
      <c r="EZ62" s="83"/>
      <c r="FA62" s="83"/>
      <c r="FB62" s="83"/>
    </row>
    <row r="63" spans="1:158" s="7" customFormat="1" x14ac:dyDescent="0.3">
      <c r="A63" s="83"/>
      <c r="B63" s="107"/>
      <c r="C63" s="112"/>
      <c r="D63" s="107"/>
      <c r="E63" s="107"/>
      <c r="F63" s="231"/>
      <c r="G63" s="112"/>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232"/>
      <c r="AO63" s="107"/>
      <c r="AP63" s="107"/>
      <c r="AQ63" s="107"/>
      <c r="AR63" s="107"/>
      <c r="AS63" s="107"/>
      <c r="AT63" s="107"/>
      <c r="AU63" s="107"/>
      <c r="AV63" s="107"/>
      <c r="AW63" s="107"/>
      <c r="AX63" s="107"/>
      <c r="AY63" s="107"/>
      <c r="AZ63" s="112"/>
      <c r="BA63" s="107"/>
      <c r="BB63" s="107"/>
      <c r="BC63" s="107"/>
      <c r="BD63" s="107"/>
      <c r="BE63" s="107"/>
      <c r="BF63" s="107"/>
      <c r="BG63" s="107"/>
      <c r="BH63" s="107"/>
      <c r="BI63" s="107"/>
      <c r="BJ63" s="112"/>
      <c r="BK63" s="112"/>
      <c r="BL63" s="112"/>
      <c r="BM63" s="112"/>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233"/>
      <c r="CJ63" s="107"/>
      <c r="CK63" s="233"/>
      <c r="CL63" s="107"/>
      <c r="CM63" s="107"/>
      <c r="CN63" s="107"/>
      <c r="CO63" s="107"/>
      <c r="CP63" s="234"/>
      <c r="CQ63" s="107"/>
      <c r="CR63" s="107"/>
      <c r="CS63" s="107"/>
      <c r="CT63" s="233"/>
      <c r="CU63" s="233"/>
      <c r="CV63" s="233"/>
      <c r="CW63" s="233"/>
      <c r="CX63" s="233"/>
      <c r="CY63" s="233"/>
      <c r="CZ63" s="233"/>
      <c r="DA63" s="233"/>
      <c r="DB63" s="233"/>
      <c r="DC63" s="233"/>
      <c r="DD63" s="107"/>
      <c r="DE63" s="107"/>
      <c r="DF63" s="107"/>
      <c r="DG63" s="107"/>
      <c r="DH63" s="107"/>
      <c r="DI63" s="231"/>
      <c r="DJ63" s="231"/>
      <c r="DK63" s="112"/>
      <c r="DL63" s="112"/>
      <c r="DM63" s="112"/>
      <c r="DN63" s="107"/>
      <c r="DO63" s="107"/>
      <c r="DP63" s="107"/>
      <c r="DQ63" s="107"/>
      <c r="DR63" s="107"/>
      <c r="DS63" s="107"/>
      <c r="DT63" s="107"/>
      <c r="DU63" s="107"/>
      <c r="DV63" s="107"/>
      <c r="DW63" s="232"/>
      <c r="DX63" s="107"/>
      <c r="DY63" s="107"/>
      <c r="DZ63" s="107"/>
      <c r="EA63" s="107"/>
      <c r="EB63" s="107"/>
      <c r="EC63" s="112"/>
      <c r="ED63" s="83"/>
      <c r="EE63" s="83"/>
      <c r="EF63" s="83"/>
      <c r="EG63" s="83"/>
      <c r="EH63" s="83"/>
      <c r="EI63" s="83"/>
      <c r="EJ63" s="83"/>
      <c r="EK63" s="83"/>
      <c r="EL63" s="83"/>
      <c r="EM63" s="83"/>
      <c r="EN63" s="83"/>
      <c r="EO63" s="83"/>
      <c r="EP63" s="83"/>
      <c r="EQ63" s="83"/>
      <c r="ER63" s="83"/>
      <c r="ES63" s="83"/>
      <c r="ET63" s="83"/>
      <c r="EU63" s="83"/>
      <c r="EV63" s="83"/>
      <c r="EW63" s="83"/>
      <c r="EX63" s="83"/>
      <c r="EY63" s="83"/>
      <c r="EZ63" s="83"/>
      <c r="FA63" s="83"/>
      <c r="FB63" s="83"/>
    </row>
    <row r="64" spans="1:158" s="7" customFormat="1" x14ac:dyDescent="0.3">
      <c r="A64" s="83"/>
      <c r="B64" s="107"/>
      <c r="C64" s="112"/>
      <c r="D64" s="107"/>
      <c r="E64" s="107"/>
      <c r="F64" s="231"/>
      <c r="G64" s="112"/>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232"/>
      <c r="AO64" s="107"/>
      <c r="AP64" s="107"/>
      <c r="AQ64" s="107"/>
      <c r="AR64" s="107"/>
      <c r="AS64" s="107"/>
      <c r="AT64" s="107"/>
      <c r="AU64" s="107"/>
      <c r="AV64" s="107"/>
      <c r="AW64" s="107"/>
      <c r="AX64" s="107"/>
      <c r="AY64" s="107"/>
      <c r="AZ64" s="112"/>
      <c r="BA64" s="107"/>
      <c r="BB64" s="107"/>
      <c r="BC64" s="107"/>
      <c r="BD64" s="107"/>
      <c r="BE64" s="107"/>
      <c r="BF64" s="107"/>
      <c r="BG64" s="107"/>
      <c r="BH64" s="107"/>
      <c r="BI64" s="107"/>
      <c r="BJ64" s="112"/>
      <c r="BK64" s="112"/>
      <c r="BL64" s="112"/>
      <c r="BM64" s="112"/>
      <c r="BN64" s="107"/>
      <c r="BO64" s="107"/>
      <c r="BP64" s="107"/>
      <c r="BQ64" s="107"/>
      <c r="BR64" s="107"/>
      <c r="BS64" s="107"/>
      <c r="BT64" s="107"/>
      <c r="BU64" s="107"/>
      <c r="BV64" s="107"/>
      <c r="BW64" s="107"/>
      <c r="BX64" s="107"/>
      <c r="BY64" s="107"/>
      <c r="BZ64" s="107"/>
      <c r="CA64" s="107"/>
      <c r="CB64" s="107"/>
      <c r="CC64" s="107"/>
      <c r="CD64" s="107"/>
      <c r="CE64" s="107"/>
      <c r="CF64" s="107"/>
      <c r="CG64" s="107"/>
      <c r="CH64" s="107"/>
      <c r="CI64" s="233"/>
      <c r="CJ64" s="107"/>
      <c r="CK64" s="233"/>
      <c r="CL64" s="107"/>
      <c r="CM64" s="107"/>
      <c r="CN64" s="107"/>
      <c r="CO64" s="107"/>
      <c r="CP64" s="234"/>
      <c r="CQ64" s="107"/>
      <c r="CR64" s="107"/>
      <c r="CS64" s="107"/>
      <c r="CT64" s="233"/>
      <c r="CU64" s="233"/>
      <c r="CV64" s="233"/>
      <c r="CW64" s="233"/>
      <c r="CX64" s="233"/>
      <c r="CY64" s="233"/>
      <c r="CZ64" s="233"/>
      <c r="DA64" s="233"/>
      <c r="DB64" s="233"/>
      <c r="DC64" s="233"/>
      <c r="DD64" s="107"/>
      <c r="DE64" s="107"/>
      <c r="DF64" s="107"/>
      <c r="DG64" s="107"/>
      <c r="DH64" s="107"/>
      <c r="DI64" s="231"/>
      <c r="DJ64" s="231"/>
      <c r="DK64" s="112"/>
      <c r="DL64" s="112"/>
      <c r="DM64" s="112"/>
      <c r="DN64" s="107"/>
      <c r="DO64" s="107"/>
      <c r="DP64" s="107"/>
      <c r="DQ64" s="107"/>
      <c r="DR64" s="107"/>
      <c r="DS64" s="107"/>
      <c r="DT64" s="107"/>
      <c r="DU64" s="107"/>
      <c r="DV64" s="107"/>
      <c r="DW64" s="232"/>
      <c r="DX64" s="107"/>
      <c r="DY64" s="107"/>
      <c r="DZ64" s="107"/>
      <c r="EA64" s="107"/>
      <c r="EB64" s="107"/>
      <c r="EC64" s="112"/>
      <c r="ED64" s="83"/>
      <c r="EE64" s="83"/>
      <c r="EF64" s="83"/>
      <c r="EG64" s="83"/>
      <c r="EH64" s="83"/>
      <c r="EI64" s="83"/>
      <c r="EJ64" s="83"/>
      <c r="EK64" s="83"/>
      <c r="EL64" s="83"/>
      <c r="EM64" s="83"/>
      <c r="EN64" s="83"/>
      <c r="EO64" s="83"/>
      <c r="EP64" s="83"/>
      <c r="EQ64" s="83"/>
      <c r="ER64" s="83"/>
      <c r="ES64" s="83"/>
      <c r="ET64" s="83"/>
      <c r="EU64" s="83"/>
      <c r="EV64" s="83"/>
      <c r="EW64" s="83"/>
      <c r="EX64" s="83"/>
      <c r="EY64" s="83"/>
      <c r="EZ64" s="83"/>
      <c r="FA64" s="83"/>
      <c r="FB64" s="83"/>
    </row>
    <row r="65" spans="1:158" s="7" customFormat="1" x14ac:dyDescent="0.3">
      <c r="A65" s="83"/>
      <c r="B65" s="107"/>
      <c r="C65" s="112"/>
      <c r="D65" s="107"/>
      <c r="E65" s="107"/>
      <c r="F65" s="231"/>
      <c r="G65" s="112"/>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232"/>
      <c r="AO65" s="107"/>
      <c r="AP65" s="107"/>
      <c r="AQ65" s="107"/>
      <c r="AR65" s="107"/>
      <c r="AS65" s="107"/>
      <c r="AT65" s="107"/>
      <c r="AU65" s="107"/>
      <c r="AV65" s="107"/>
      <c r="AW65" s="107"/>
      <c r="AX65" s="107"/>
      <c r="AY65" s="107"/>
      <c r="AZ65" s="112"/>
      <c r="BA65" s="107"/>
      <c r="BB65" s="107"/>
      <c r="BC65" s="107"/>
      <c r="BD65" s="107"/>
      <c r="BE65" s="107"/>
      <c r="BF65" s="107"/>
      <c r="BG65" s="107"/>
      <c r="BH65" s="107"/>
      <c r="BI65" s="107"/>
      <c r="BJ65" s="112"/>
      <c r="BK65" s="112"/>
      <c r="BL65" s="112"/>
      <c r="BM65" s="112"/>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233"/>
      <c r="CJ65" s="107"/>
      <c r="CK65" s="233"/>
      <c r="CL65" s="107"/>
      <c r="CM65" s="107"/>
      <c r="CN65" s="107"/>
      <c r="CO65" s="107"/>
      <c r="CP65" s="234"/>
      <c r="CQ65" s="107"/>
      <c r="CR65" s="107"/>
      <c r="CS65" s="107"/>
      <c r="CT65" s="233"/>
      <c r="CU65" s="233"/>
      <c r="CV65" s="233"/>
      <c r="CW65" s="233"/>
      <c r="CX65" s="233"/>
      <c r="CY65" s="233"/>
      <c r="CZ65" s="233"/>
      <c r="DA65" s="233"/>
      <c r="DB65" s="233"/>
      <c r="DC65" s="233"/>
      <c r="DD65" s="107"/>
      <c r="DE65" s="107"/>
      <c r="DF65" s="107"/>
      <c r="DG65" s="107"/>
      <c r="DH65" s="107"/>
      <c r="DI65" s="231"/>
      <c r="DJ65" s="231"/>
      <c r="DK65" s="112"/>
      <c r="DL65" s="112"/>
      <c r="DM65" s="112"/>
      <c r="DN65" s="107"/>
      <c r="DO65" s="107"/>
      <c r="DP65" s="107"/>
      <c r="DQ65" s="107"/>
      <c r="DR65" s="107"/>
      <c r="DS65" s="107"/>
      <c r="DT65" s="107"/>
      <c r="DU65" s="107"/>
      <c r="DV65" s="107"/>
      <c r="DW65" s="232"/>
      <c r="DX65" s="107"/>
      <c r="DY65" s="107"/>
      <c r="DZ65" s="107"/>
      <c r="EA65" s="107"/>
      <c r="EB65" s="107"/>
      <c r="EC65" s="112"/>
      <c r="ED65" s="83"/>
      <c r="EE65" s="83"/>
      <c r="EF65" s="83"/>
      <c r="EG65" s="83"/>
      <c r="EH65" s="83"/>
      <c r="EI65" s="83"/>
      <c r="EJ65" s="83"/>
      <c r="EK65" s="83"/>
      <c r="EL65" s="83"/>
      <c r="EM65" s="83"/>
      <c r="EN65" s="83"/>
      <c r="EO65" s="83"/>
      <c r="EP65" s="83"/>
      <c r="EQ65" s="83"/>
      <c r="ER65" s="83"/>
      <c r="ES65" s="83"/>
      <c r="ET65" s="83"/>
      <c r="EU65" s="83"/>
      <c r="EV65" s="83"/>
      <c r="EW65" s="83"/>
      <c r="EX65" s="83"/>
      <c r="EY65" s="83"/>
      <c r="EZ65" s="83"/>
      <c r="FA65" s="83"/>
      <c r="FB65" s="83"/>
    </row>
    <row r="66" spans="1:158" s="7" customFormat="1" x14ac:dyDescent="0.3">
      <c r="A66" s="83"/>
      <c r="B66" s="107"/>
      <c r="C66" s="112"/>
      <c r="D66" s="107"/>
      <c r="E66" s="107"/>
      <c r="F66" s="231"/>
      <c r="G66" s="112"/>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232"/>
      <c r="AO66" s="107"/>
      <c r="AP66" s="107"/>
      <c r="AQ66" s="107"/>
      <c r="AR66" s="107"/>
      <c r="AS66" s="107"/>
      <c r="AT66" s="107"/>
      <c r="AU66" s="107"/>
      <c r="AV66" s="107"/>
      <c r="AW66" s="107"/>
      <c r="AX66" s="107"/>
      <c r="AY66" s="107"/>
      <c r="AZ66" s="112"/>
      <c r="BA66" s="107"/>
      <c r="BB66" s="107"/>
      <c r="BC66" s="107"/>
      <c r="BD66" s="107"/>
      <c r="BE66" s="107"/>
      <c r="BF66" s="107"/>
      <c r="BG66" s="107"/>
      <c r="BH66" s="107"/>
      <c r="BI66" s="107"/>
      <c r="BJ66" s="112"/>
      <c r="BK66" s="112"/>
      <c r="BL66" s="112"/>
      <c r="BM66" s="112"/>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233"/>
      <c r="CJ66" s="107"/>
      <c r="CK66" s="233"/>
      <c r="CL66" s="107"/>
      <c r="CM66" s="107"/>
      <c r="CN66" s="107"/>
      <c r="CO66" s="107"/>
      <c r="CP66" s="234"/>
      <c r="CQ66" s="107"/>
      <c r="CR66" s="107"/>
      <c r="CS66" s="107"/>
      <c r="CT66" s="233"/>
      <c r="CU66" s="233"/>
      <c r="CV66" s="233"/>
      <c r="CW66" s="233"/>
      <c r="CX66" s="233"/>
      <c r="CY66" s="233"/>
      <c r="CZ66" s="233"/>
      <c r="DA66" s="233"/>
      <c r="DB66" s="233"/>
      <c r="DC66" s="233"/>
      <c r="DD66" s="107"/>
      <c r="DE66" s="107"/>
      <c r="DF66" s="107"/>
      <c r="DG66" s="107"/>
      <c r="DH66" s="107"/>
      <c r="DI66" s="231"/>
      <c r="DJ66" s="231"/>
      <c r="DK66" s="112"/>
      <c r="DL66" s="112"/>
      <c r="DM66" s="112"/>
      <c r="DN66" s="107"/>
      <c r="DO66" s="107"/>
      <c r="DP66" s="107"/>
      <c r="DQ66" s="107"/>
      <c r="DR66" s="107"/>
      <c r="DS66" s="107"/>
      <c r="DT66" s="107"/>
      <c r="DU66" s="107"/>
      <c r="DV66" s="107"/>
      <c r="DW66" s="232"/>
      <c r="DX66" s="107"/>
      <c r="DY66" s="107"/>
      <c r="DZ66" s="107"/>
      <c r="EA66" s="107"/>
      <c r="EB66" s="107"/>
      <c r="EC66" s="112"/>
      <c r="ED66" s="83"/>
      <c r="EE66" s="83"/>
      <c r="EF66" s="83"/>
      <c r="EG66" s="83"/>
      <c r="EH66" s="83"/>
      <c r="EI66" s="83"/>
      <c r="EJ66" s="83"/>
      <c r="EK66" s="83"/>
      <c r="EL66" s="83"/>
      <c r="EM66" s="83"/>
      <c r="EN66" s="83"/>
      <c r="EO66" s="83"/>
      <c r="EP66" s="83"/>
      <c r="EQ66" s="83"/>
      <c r="ER66" s="83"/>
      <c r="ES66" s="83"/>
      <c r="ET66" s="83"/>
      <c r="EU66" s="83"/>
      <c r="EV66" s="83"/>
      <c r="EW66" s="83"/>
      <c r="EX66" s="83"/>
      <c r="EY66" s="83"/>
      <c r="EZ66" s="83"/>
      <c r="FA66" s="83"/>
      <c r="FB66" s="83"/>
    </row>
    <row r="67" spans="1:158" s="7" customFormat="1" x14ac:dyDescent="0.3">
      <c r="A67" s="83"/>
      <c r="B67" s="107"/>
      <c r="C67" s="112"/>
      <c r="D67" s="107"/>
      <c r="E67" s="107"/>
      <c r="F67" s="231"/>
      <c r="G67" s="112"/>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232"/>
      <c r="AO67" s="107"/>
      <c r="AP67" s="107"/>
      <c r="AQ67" s="107"/>
      <c r="AR67" s="107"/>
      <c r="AS67" s="107"/>
      <c r="AT67" s="107"/>
      <c r="AU67" s="107"/>
      <c r="AV67" s="107"/>
      <c r="AW67" s="107"/>
      <c r="AX67" s="107"/>
      <c r="AY67" s="107"/>
      <c r="AZ67" s="112"/>
      <c r="BA67" s="107"/>
      <c r="BB67" s="107"/>
      <c r="BC67" s="107"/>
      <c r="BD67" s="107"/>
      <c r="BE67" s="107"/>
      <c r="BF67" s="107"/>
      <c r="BG67" s="107"/>
      <c r="BH67" s="107"/>
      <c r="BI67" s="107"/>
      <c r="BJ67" s="112"/>
      <c r="BK67" s="112"/>
      <c r="BL67" s="112"/>
      <c r="BM67" s="112"/>
      <c r="BN67" s="107"/>
      <c r="BO67" s="107"/>
      <c r="BP67" s="107"/>
      <c r="BQ67" s="107"/>
      <c r="BR67" s="107"/>
      <c r="BS67" s="107"/>
      <c r="BT67" s="107"/>
      <c r="BU67" s="107"/>
      <c r="BV67" s="107"/>
      <c r="BW67" s="107"/>
      <c r="BX67" s="107"/>
      <c r="BY67" s="107"/>
      <c r="BZ67" s="107"/>
      <c r="CA67" s="107"/>
      <c r="CB67" s="107"/>
      <c r="CC67" s="107"/>
      <c r="CD67" s="107"/>
      <c r="CE67" s="107"/>
      <c r="CF67" s="107"/>
      <c r="CG67" s="107"/>
      <c r="CH67" s="107"/>
      <c r="CI67" s="233"/>
      <c r="CJ67" s="107"/>
      <c r="CK67" s="233"/>
      <c r="CL67" s="107"/>
      <c r="CM67" s="107"/>
      <c r="CN67" s="107"/>
      <c r="CO67" s="107"/>
      <c r="CP67" s="234"/>
      <c r="CQ67" s="107"/>
      <c r="CR67" s="107"/>
      <c r="CS67" s="107"/>
      <c r="CT67" s="233"/>
      <c r="CU67" s="233"/>
      <c r="CV67" s="233"/>
      <c r="CW67" s="233"/>
      <c r="CX67" s="233"/>
      <c r="CY67" s="233"/>
      <c r="CZ67" s="233"/>
      <c r="DA67" s="233"/>
      <c r="DB67" s="233"/>
      <c r="DC67" s="233"/>
      <c r="DD67" s="107"/>
      <c r="DE67" s="107"/>
      <c r="DF67" s="107"/>
      <c r="DG67" s="107"/>
      <c r="DH67" s="107"/>
      <c r="DI67" s="231"/>
      <c r="DJ67" s="231"/>
      <c r="DK67" s="112"/>
      <c r="DL67" s="112"/>
      <c r="DM67" s="112"/>
      <c r="DN67" s="107"/>
      <c r="DO67" s="107"/>
      <c r="DP67" s="107"/>
      <c r="DQ67" s="107"/>
      <c r="DR67" s="107"/>
      <c r="DS67" s="107"/>
      <c r="DT67" s="107"/>
      <c r="DU67" s="107"/>
      <c r="DV67" s="107"/>
      <c r="DW67" s="232"/>
      <c r="DX67" s="107"/>
      <c r="DY67" s="107"/>
      <c r="DZ67" s="107"/>
      <c r="EA67" s="107"/>
      <c r="EB67" s="107"/>
      <c r="EC67" s="112"/>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row>
    <row r="68" spans="1:158" s="7" customFormat="1" x14ac:dyDescent="0.3">
      <c r="A68" s="83"/>
      <c r="B68" s="107"/>
      <c r="C68" s="112"/>
      <c r="D68" s="107"/>
      <c r="E68" s="107"/>
      <c r="F68" s="231"/>
      <c r="G68" s="112"/>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232"/>
      <c r="AO68" s="107"/>
      <c r="AP68" s="107"/>
      <c r="AQ68" s="107"/>
      <c r="AR68" s="107"/>
      <c r="AS68" s="107"/>
      <c r="AT68" s="107"/>
      <c r="AU68" s="107"/>
      <c r="AV68" s="107"/>
      <c r="AW68" s="107"/>
      <c r="AX68" s="107"/>
      <c r="AY68" s="107"/>
      <c r="AZ68" s="112"/>
      <c r="BA68" s="107"/>
      <c r="BB68" s="107"/>
      <c r="BC68" s="107"/>
      <c r="BD68" s="107"/>
      <c r="BE68" s="107"/>
      <c r="BF68" s="107"/>
      <c r="BG68" s="107"/>
      <c r="BH68" s="107"/>
      <c r="BI68" s="107"/>
      <c r="BJ68" s="112"/>
      <c r="BK68" s="112"/>
      <c r="BL68" s="112"/>
      <c r="BM68" s="112"/>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233"/>
      <c r="CJ68" s="107"/>
      <c r="CK68" s="233"/>
      <c r="CL68" s="107"/>
      <c r="CM68" s="107"/>
      <c r="CN68" s="107"/>
      <c r="CO68" s="107"/>
      <c r="CP68" s="234"/>
      <c r="CQ68" s="107"/>
      <c r="CR68" s="107"/>
      <c r="CS68" s="107"/>
      <c r="CT68" s="233"/>
      <c r="CU68" s="233"/>
      <c r="CV68" s="233"/>
      <c r="CW68" s="233"/>
      <c r="CX68" s="233"/>
      <c r="CY68" s="233"/>
      <c r="CZ68" s="233"/>
      <c r="DA68" s="233"/>
      <c r="DB68" s="233"/>
      <c r="DC68" s="233"/>
      <c r="DD68" s="107"/>
      <c r="DE68" s="107"/>
      <c r="DF68" s="107"/>
      <c r="DG68" s="107"/>
      <c r="DH68" s="107"/>
      <c r="DI68" s="231"/>
      <c r="DJ68" s="231"/>
      <c r="DK68" s="112"/>
      <c r="DL68" s="112"/>
      <c r="DM68" s="112"/>
      <c r="DN68" s="107"/>
      <c r="DO68" s="107"/>
      <c r="DP68" s="107"/>
      <c r="DQ68" s="107"/>
      <c r="DR68" s="107"/>
      <c r="DS68" s="107"/>
      <c r="DT68" s="107"/>
      <c r="DU68" s="107"/>
      <c r="DV68" s="107"/>
      <c r="DW68" s="232"/>
      <c r="DX68" s="107"/>
      <c r="DY68" s="107"/>
      <c r="DZ68" s="107"/>
      <c r="EA68" s="107"/>
      <c r="EB68" s="107"/>
      <c r="EC68" s="112"/>
      <c r="ED68" s="83"/>
      <c r="EE68" s="83"/>
      <c r="EF68" s="83"/>
      <c r="EG68" s="83"/>
      <c r="EH68" s="83"/>
      <c r="EI68" s="83"/>
      <c r="EJ68" s="83"/>
      <c r="EK68" s="83"/>
      <c r="EL68" s="83"/>
      <c r="EM68" s="83"/>
      <c r="EN68" s="83"/>
      <c r="EO68" s="83"/>
      <c r="EP68" s="83"/>
      <c r="EQ68" s="83"/>
      <c r="ER68" s="83"/>
      <c r="ES68" s="83"/>
      <c r="ET68" s="83"/>
      <c r="EU68" s="83"/>
      <c r="EV68" s="83"/>
      <c r="EW68" s="83"/>
      <c r="EX68" s="83"/>
      <c r="EY68" s="83"/>
      <c r="EZ68" s="83"/>
      <c r="FA68" s="83"/>
      <c r="FB68" s="83"/>
    </row>
    <row r="69" spans="1:158" s="7" customFormat="1" x14ac:dyDescent="0.3">
      <c r="A69" s="83"/>
      <c r="B69" s="107"/>
      <c r="C69" s="112"/>
      <c r="D69" s="107"/>
      <c r="E69" s="107"/>
      <c r="F69" s="231"/>
      <c r="G69" s="112"/>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232"/>
      <c r="AO69" s="107"/>
      <c r="AP69" s="107"/>
      <c r="AQ69" s="107"/>
      <c r="AR69" s="107"/>
      <c r="AS69" s="107"/>
      <c r="AT69" s="107"/>
      <c r="AU69" s="107"/>
      <c r="AV69" s="107"/>
      <c r="AW69" s="107"/>
      <c r="AX69" s="107"/>
      <c r="AY69" s="107"/>
      <c r="AZ69" s="112"/>
      <c r="BA69" s="107"/>
      <c r="BB69" s="107"/>
      <c r="BC69" s="107"/>
      <c r="BD69" s="107"/>
      <c r="BE69" s="107"/>
      <c r="BF69" s="107"/>
      <c r="BG69" s="107"/>
      <c r="BH69" s="107"/>
      <c r="BI69" s="107"/>
      <c r="BJ69" s="112"/>
      <c r="BK69" s="112"/>
      <c r="BL69" s="112"/>
      <c r="BM69" s="112"/>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233"/>
      <c r="CJ69" s="107"/>
      <c r="CK69" s="233"/>
      <c r="CL69" s="107"/>
      <c r="CM69" s="107"/>
      <c r="CN69" s="107"/>
      <c r="CO69" s="107"/>
      <c r="CP69" s="234"/>
      <c r="CQ69" s="107"/>
      <c r="CR69" s="107"/>
      <c r="CS69" s="107"/>
      <c r="CT69" s="233"/>
      <c r="CU69" s="233"/>
      <c r="CV69" s="233"/>
      <c r="CW69" s="233"/>
      <c r="CX69" s="233"/>
      <c r="CY69" s="233"/>
      <c r="CZ69" s="233"/>
      <c r="DA69" s="233"/>
      <c r="DB69" s="233"/>
      <c r="DC69" s="233"/>
      <c r="DD69" s="107"/>
      <c r="DE69" s="107"/>
      <c r="DF69" s="107"/>
      <c r="DG69" s="107"/>
      <c r="DH69" s="107"/>
      <c r="DI69" s="231"/>
      <c r="DJ69" s="231"/>
      <c r="DK69" s="112"/>
      <c r="DL69" s="112"/>
      <c r="DM69" s="112"/>
      <c r="DN69" s="107"/>
      <c r="DO69" s="107"/>
      <c r="DP69" s="107"/>
      <c r="DQ69" s="107"/>
      <c r="DR69" s="107"/>
      <c r="DS69" s="107"/>
      <c r="DT69" s="107"/>
      <c r="DU69" s="107"/>
      <c r="DV69" s="107"/>
      <c r="DW69" s="232"/>
      <c r="DX69" s="107"/>
      <c r="DY69" s="107"/>
      <c r="DZ69" s="107"/>
      <c r="EA69" s="107"/>
      <c r="EB69" s="107"/>
      <c r="EC69" s="112"/>
      <c r="ED69" s="83"/>
      <c r="EE69" s="83"/>
      <c r="EF69" s="83"/>
      <c r="EG69" s="83"/>
      <c r="EH69" s="83"/>
      <c r="EI69" s="83"/>
      <c r="EJ69" s="83"/>
      <c r="EK69" s="83"/>
      <c r="EL69" s="83"/>
      <c r="EM69" s="83"/>
      <c r="EN69" s="83"/>
      <c r="EO69" s="83"/>
      <c r="EP69" s="83"/>
      <c r="EQ69" s="83"/>
      <c r="ER69" s="83"/>
      <c r="ES69" s="83"/>
      <c r="ET69" s="83"/>
      <c r="EU69" s="83"/>
      <c r="EV69" s="83"/>
      <c r="EW69" s="83"/>
      <c r="EX69" s="83"/>
      <c r="EY69" s="83"/>
      <c r="EZ69" s="83"/>
      <c r="FA69" s="83"/>
      <c r="FB69" s="83"/>
    </row>
    <row r="70" spans="1:158" s="7" customFormat="1" x14ac:dyDescent="0.3">
      <c r="A70" s="83"/>
      <c r="B70" s="107"/>
      <c r="C70" s="112"/>
      <c r="D70" s="107"/>
      <c r="E70" s="107"/>
      <c r="F70" s="231"/>
      <c r="G70" s="112"/>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232"/>
      <c r="AO70" s="107"/>
      <c r="AP70" s="107"/>
      <c r="AQ70" s="107"/>
      <c r="AR70" s="107"/>
      <c r="AS70" s="107"/>
      <c r="AT70" s="107"/>
      <c r="AU70" s="107"/>
      <c r="AV70" s="107"/>
      <c r="AW70" s="107"/>
      <c r="AX70" s="107"/>
      <c r="AY70" s="107"/>
      <c r="AZ70" s="112"/>
      <c r="BA70" s="107"/>
      <c r="BB70" s="107"/>
      <c r="BC70" s="107"/>
      <c r="BD70" s="107"/>
      <c r="BE70" s="107"/>
      <c r="BF70" s="107"/>
      <c r="BG70" s="107"/>
      <c r="BH70" s="107"/>
      <c r="BI70" s="107"/>
      <c r="BJ70" s="112"/>
      <c r="BK70" s="112"/>
      <c r="BL70" s="112"/>
      <c r="BM70" s="112"/>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233"/>
      <c r="CJ70" s="107"/>
      <c r="CK70" s="233"/>
      <c r="CL70" s="107"/>
      <c r="CM70" s="107"/>
      <c r="CN70" s="107"/>
      <c r="CO70" s="107"/>
      <c r="CP70" s="234"/>
      <c r="CQ70" s="107"/>
      <c r="CR70" s="107"/>
      <c r="CS70" s="107"/>
      <c r="CT70" s="233"/>
      <c r="CU70" s="233"/>
      <c r="CV70" s="233"/>
      <c r="CW70" s="233"/>
      <c r="CX70" s="233"/>
      <c r="CY70" s="233"/>
      <c r="CZ70" s="233"/>
      <c r="DA70" s="233"/>
      <c r="DB70" s="233"/>
      <c r="DC70" s="233"/>
      <c r="DD70" s="107"/>
      <c r="DE70" s="107"/>
      <c r="DF70" s="107"/>
      <c r="DG70" s="107"/>
      <c r="DH70" s="107"/>
      <c r="DI70" s="231"/>
      <c r="DJ70" s="231"/>
      <c r="DK70" s="112"/>
      <c r="DL70" s="112"/>
      <c r="DM70" s="112"/>
      <c r="DN70" s="107"/>
      <c r="DO70" s="107"/>
      <c r="DP70" s="107"/>
      <c r="DQ70" s="107"/>
      <c r="DR70" s="107"/>
      <c r="DS70" s="107"/>
      <c r="DT70" s="107"/>
      <c r="DU70" s="107"/>
      <c r="DV70" s="107"/>
      <c r="DW70" s="232"/>
      <c r="DX70" s="107"/>
      <c r="DY70" s="107"/>
      <c r="DZ70" s="107"/>
      <c r="EA70" s="107"/>
      <c r="EB70" s="107"/>
      <c r="EC70" s="112"/>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row>
    <row r="71" spans="1:158" s="7" customFormat="1" x14ac:dyDescent="0.3">
      <c r="A71" s="83"/>
      <c r="B71" s="107"/>
      <c r="C71" s="112"/>
      <c r="D71" s="107"/>
      <c r="E71" s="107"/>
      <c r="F71" s="231"/>
      <c r="G71" s="112"/>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232"/>
      <c r="AO71" s="107"/>
      <c r="AP71" s="107"/>
      <c r="AQ71" s="107"/>
      <c r="AR71" s="107"/>
      <c r="AS71" s="107"/>
      <c r="AT71" s="107"/>
      <c r="AU71" s="107"/>
      <c r="AV71" s="107"/>
      <c r="AW71" s="107"/>
      <c r="AX71" s="107"/>
      <c r="AY71" s="107"/>
      <c r="AZ71" s="112"/>
      <c r="BA71" s="107"/>
      <c r="BB71" s="107"/>
      <c r="BC71" s="107"/>
      <c r="BD71" s="107"/>
      <c r="BE71" s="107"/>
      <c r="BF71" s="107"/>
      <c r="BG71" s="107"/>
      <c r="BH71" s="107"/>
      <c r="BI71" s="107"/>
      <c r="BJ71" s="112"/>
      <c r="BK71" s="112"/>
      <c r="BL71" s="112"/>
      <c r="BM71" s="112"/>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233"/>
      <c r="CJ71" s="107"/>
      <c r="CK71" s="233"/>
      <c r="CL71" s="107"/>
      <c r="CM71" s="107"/>
      <c r="CN71" s="107"/>
      <c r="CO71" s="107"/>
      <c r="CP71" s="234"/>
      <c r="CQ71" s="107"/>
      <c r="CR71" s="107"/>
      <c r="CS71" s="107"/>
      <c r="CT71" s="233"/>
      <c r="CU71" s="233"/>
      <c r="CV71" s="233"/>
      <c r="CW71" s="233"/>
      <c r="CX71" s="233"/>
      <c r="CY71" s="233"/>
      <c r="CZ71" s="233"/>
      <c r="DA71" s="233"/>
      <c r="DB71" s="233"/>
      <c r="DC71" s="233"/>
      <c r="DD71" s="107"/>
      <c r="DE71" s="107"/>
      <c r="DF71" s="107"/>
      <c r="DG71" s="107"/>
      <c r="DH71" s="107"/>
      <c r="DI71" s="231"/>
      <c r="DJ71" s="231"/>
      <c r="DK71" s="112"/>
      <c r="DL71" s="112"/>
      <c r="DM71" s="112"/>
      <c r="DN71" s="107"/>
      <c r="DO71" s="107"/>
      <c r="DP71" s="107"/>
      <c r="DQ71" s="107"/>
      <c r="DR71" s="107"/>
      <c r="DS71" s="107"/>
      <c r="DT71" s="107"/>
      <c r="DU71" s="107"/>
      <c r="DV71" s="107"/>
      <c r="DW71" s="232"/>
      <c r="DX71" s="107"/>
      <c r="DY71" s="107"/>
      <c r="DZ71" s="107"/>
      <c r="EA71" s="107"/>
      <c r="EB71" s="107"/>
      <c r="EC71" s="112"/>
      <c r="ED71" s="83"/>
      <c r="EE71" s="83"/>
      <c r="EF71" s="83"/>
      <c r="EG71" s="83"/>
      <c r="EH71" s="83"/>
      <c r="EI71" s="83"/>
      <c r="EJ71" s="83"/>
      <c r="EK71" s="83"/>
      <c r="EL71" s="83"/>
      <c r="EM71" s="83"/>
      <c r="EN71" s="83"/>
      <c r="EO71" s="83"/>
      <c r="EP71" s="83"/>
      <c r="EQ71" s="83"/>
      <c r="ER71" s="83"/>
      <c r="ES71" s="83"/>
      <c r="ET71" s="83"/>
      <c r="EU71" s="83"/>
      <c r="EV71" s="83"/>
      <c r="EW71" s="83"/>
      <c r="EX71" s="83"/>
      <c r="EY71" s="83"/>
      <c r="EZ71" s="83"/>
      <c r="FA71" s="83"/>
      <c r="FB71" s="83"/>
    </row>
    <row r="72" spans="1:158" s="7" customFormat="1" x14ac:dyDescent="0.3">
      <c r="A72" s="83"/>
      <c r="B72" s="107"/>
      <c r="C72" s="112"/>
      <c r="D72" s="107"/>
      <c r="E72" s="107"/>
      <c r="F72" s="231"/>
      <c r="G72" s="112"/>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232"/>
      <c r="AO72" s="107"/>
      <c r="AP72" s="107"/>
      <c r="AQ72" s="107"/>
      <c r="AR72" s="107"/>
      <c r="AS72" s="107"/>
      <c r="AT72" s="107"/>
      <c r="AU72" s="107"/>
      <c r="AV72" s="107"/>
      <c r="AW72" s="107"/>
      <c r="AX72" s="107"/>
      <c r="AY72" s="107"/>
      <c r="AZ72" s="112"/>
      <c r="BA72" s="107"/>
      <c r="BB72" s="107"/>
      <c r="BC72" s="107"/>
      <c r="BD72" s="107"/>
      <c r="BE72" s="107"/>
      <c r="BF72" s="107"/>
      <c r="BG72" s="107"/>
      <c r="BH72" s="107"/>
      <c r="BI72" s="107"/>
      <c r="BJ72" s="112"/>
      <c r="BK72" s="112"/>
      <c r="BL72" s="112"/>
      <c r="BM72" s="112"/>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233"/>
      <c r="CJ72" s="107"/>
      <c r="CK72" s="233"/>
      <c r="CL72" s="107"/>
      <c r="CM72" s="107"/>
      <c r="CN72" s="107"/>
      <c r="CO72" s="107"/>
      <c r="CP72" s="234"/>
      <c r="CQ72" s="107"/>
      <c r="CR72" s="107"/>
      <c r="CS72" s="107"/>
      <c r="CT72" s="233"/>
      <c r="CU72" s="233"/>
      <c r="CV72" s="233"/>
      <c r="CW72" s="233"/>
      <c r="CX72" s="233"/>
      <c r="CY72" s="233"/>
      <c r="CZ72" s="233"/>
      <c r="DA72" s="233"/>
      <c r="DB72" s="233"/>
      <c r="DC72" s="233"/>
      <c r="DD72" s="107"/>
      <c r="DE72" s="107"/>
      <c r="DF72" s="107"/>
      <c r="DG72" s="107"/>
      <c r="DH72" s="107"/>
      <c r="DI72" s="231"/>
      <c r="DJ72" s="231"/>
      <c r="DK72" s="112"/>
      <c r="DL72" s="112"/>
      <c r="DM72" s="112"/>
      <c r="DN72" s="107"/>
      <c r="DO72" s="107"/>
      <c r="DP72" s="107"/>
      <c r="DQ72" s="107"/>
      <c r="DR72" s="107"/>
      <c r="DS72" s="107"/>
      <c r="DT72" s="107"/>
      <c r="DU72" s="107"/>
      <c r="DV72" s="107"/>
      <c r="DW72" s="232"/>
      <c r="DX72" s="107"/>
      <c r="DY72" s="107"/>
      <c r="DZ72" s="107"/>
      <c r="EA72" s="107"/>
      <c r="EB72" s="107"/>
      <c r="EC72" s="112"/>
      <c r="ED72" s="83"/>
      <c r="EE72" s="83"/>
      <c r="EF72" s="83"/>
      <c r="EG72" s="83"/>
      <c r="EH72" s="83"/>
      <c r="EI72" s="83"/>
      <c r="EJ72" s="83"/>
      <c r="EK72" s="83"/>
      <c r="EL72" s="83"/>
      <c r="EM72" s="83"/>
      <c r="EN72" s="83"/>
      <c r="EO72" s="83"/>
      <c r="EP72" s="83"/>
      <c r="EQ72" s="83"/>
      <c r="ER72" s="83"/>
      <c r="ES72" s="83"/>
      <c r="ET72" s="83"/>
      <c r="EU72" s="83"/>
      <c r="EV72" s="83"/>
      <c r="EW72" s="83"/>
      <c r="EX72" s="83"/>
      <c r="EY72" s="83"/>
      <c r="EZ72" s="83"/>
      <c r="FA72" s="83"/>
      <c r="FB72" s="83"/>
    </row>
    <row r="73" spans="1:158" s="7" customFormat="1" x14ac:dyDescent="0.3">
      <c r="A73" s="83"/>
      <c r="B73" s="107"/>
      <c r="C73" s="112"/>
      <c r="D73" s="107"/>
      <c r="E73" s="107"/>
      <c r="F73" s="231"/>
      <c r="G73" s="112"/>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232"/>
      <c r="AO73" s="107"/>
      <c r="AP73" s="107"/>
      <c r="AQ73" s="107"/>
      <c r="AR73" s="107"/>
      <c r="AS73" s="107"/>
      <c r="AT73" s="107"/>
      <c r="AU73" s="107"/>
      <c r="AV73" s="107"/>
      <c r="AW73" s="107"/>
      <c r="AX73" s="107"/>
      <c r="AY73" s="107"/>
      <c r="AZ73" s="112"/>
      <c r="BA73" s="107"/>
      <c r="BB73" s="107"/>
      <c r="BC73" s="107"/>
      <c r="BD73" s="107"/>
      <c r="BE73" s="107"/>
      <c r="BF73" s="107"/>
      <c r="BG73" s="107"/>
      <c r="BH73" s="107"/>
      <c r="BI73" s="107"/>
      <c r="BJ73" s="112"/>
      <c r="BK73" s="112"/>
      <c r="BL73" s="112"/>
      <c r="BM73" s="112"/>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233"/>
      <c r="CJ73" s="107"/>
      <c r="CK73" s="233"/>
      <c r="CL73" s="107"/>
      <c r="CM73" s="107"/>
      <c r="CN73" s="107"/>
      <c r="CO73" s="107"/>
      <c r="CP73" s="234"/>
      <c r="CQ73" s="107"/>
      <c r="CR73" s="107"/>
      <c r="CS73" s="107"/>
      <c r="CT73" s="233"/>
      <c r="CU73" s="233"/>
      <c r="CV73" s="233"/>
      <c r="CW73" s="233"/>
      <c r="CX73" s="233"/>
      <c r="CY73" s="233"/>
      <c r="CZ73" s="233"/>
      <c r="DA73" s="233"/>
      <c r="DB73" s="233"/>
      <c r="DC73" s="233"/>
      <c r="DD73" s="107"/>
      <c r="DE73" s="107"/>
      <c r="DF73" s="107"/>
      <c r="DG73" s="107"/>
      <c r="DH73" s="107"/>
      <c r="DI73" s="231"/>
      <c r="DJ73" s="231"/>
      <c r="DK73" s="112"/>
      <c r="DL73" s="112"/>
      <c r="DM73" s="112"/>
      <c r="DN73" s="107"/>
      <c r="DO73" s="107"/>
      <c r="DP73" s="107"/>
      <c r="DQ73" s="107"/>
      <c r="DR73" s="107"/>
      <c r="DS73" s="107"/>
      <c r="DT73" s="107"/>
      <c r="DU73" s="107"/>
      <c r="DV73" s="107"/>
      <c r="DW73" s="232"/>
      <c r="DX73" s="107"/>
      <c r="DY73" s="107"/>
      <c r="DZ73" s="107"/>
      <c r="EA73" s="107"/>
      <c r="EB73" s="107"/>
      <c r="EC73" s="112"/>
      <c r="ED73" s="83"/>
      <c r="EE73" s="83"/>
      <c r="EF73" s="83"/>
      <c r="EG73" s="83"/>
      <c r="EH73" s="83"/>
      <c r="EI73" s="83"/>
      <c r="EJ73" s="83"/>
      <c r="EK73" s="83"/>
      <c r="EL73" s="83"/>
      <c r="EM73" s="83"/>
      <c r="EN73" s="83"/>
      <c r="EO73" s="83"/>
      <c r="EP73" s="83"/>
      <c r="EQ73" s="83"/>
      <c r="ER73" s="83"/>
      <c r="ES73" s="83"/>
      <c r="ET73" s="83"/>
      <c r="EU73" s="83"/>
      <c r="EV73" s="83"/>
      <c r="EW73" s="83"/>
      <c r="EX73" s="83"/>
      <c r="EY73" s="83"/>
      <c r="EZ73" s="83"/>
      <c r="FA73" s="83"/>
      <c r="FB73" s="83"/>
    </row>
    <row r="74" spans="1:158" s="7" customFormat="1" x14ac:dyDescent="0.3">
      <c r="A74" s="83"/>
      <c r="B74" s="107"/>
      <c r="C74" s="112"/>
      <c r="D74" s="107"/>
      <c r="E74" s="107"/>
      <c r="F74" s="231"/>
      <c r="G74" s="112"/>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232"/>
      <c r="AO74" s="107"/>
      <c r="AP74" s="107"/>
      <c r="AQ74" s="107"/>
      <c r="AR74" s="107"/>
      <c r="AS74" s="107"/>
      <c r="AT74" s="107"/>
      <c r="AU74" s="107"/>
      <c r="AV74" s="107"/>
      <c r="AW74" s="107"/>
      <c r="AX74" s="107"/>
      <c r="AY74" s="107"/>
      <c r="AZ74" s="112"/>
      <c r="BA74" s="107"/>
      <c r="BB74" s="107"/>
      <c r="BC74" s="107"/>
      <c r="BD74" s="107"/>
      <c r="BE74" s="107"/>
      <c r="BF74" s="107"/>
      <c r="BG74" s="107"/>
      <c r="BH74" s="107"/>
      <c r="BI74" s="107"/>
      <c r="BJ74" s="112"/>
      <c r="BK74" s="112"/>
      <c r="BL74" s="112"/>
      <c r="BM74" s="112"/>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233"/>
      <c r="CJ74" s="107"/>
      <c r="CK74" s="233"/>
      <c r="CL74" s="107"/>
      <c r="CM74" s="107"/>
      <c r="CN74" s="107"/>
      <c r="CO74" s="107"/>
      <c r="CP74" s="234"/>
      <c r="CQ74" s="107"/>
      <c r="CR74" s="107"/>
      <c r="CS74" s="107"/>
      <c r="CT74" s="233"/>
      <c r="CU74" s="233"/>
      <c r="CV74" s="233"/>
      <c r="CW74" s="233"/>
      <c r="CX74" s="233"/>
      <c r="CY74" s="233"/>
      <c r="CZ74" s="233"/>
      <c r="DA74" s="233"/>
      <c r="DB74" s="233"/>
      <c r="DC74" s="233"/>
      <c r="DD74" s="107"/>
      <c r="DE74" s="107"/>
      <c r="DF74" s="107"/>
      <c r="DG74" s="107"/>
      <c r="DH74" s="107"/>
      <c r="DI74" s="231"/>
      <c r="DJ74" s="231"/>
      <c r="DK74" s="112"/>
      <c r="DL74" s="112"/>
      <c r="DM74" s="112"/>
      <c r="DN74" s="107"/>
      <c r="DO74" s="107"/>
      <c r="DP74" s="107"/>
      <c r="DQ74" s="107"/>
      <c r="DR74" s="107"/>
      <c r="DS74" s="107"/>
      <c r="DT74" s="107"/>
      <c r="DU74" s="107"/>
      <c r="DV74" s="107"/>
      <c r="DW74" s="232"/>
      <c r="DX74" s="107"/>
      <c r="DY74" s="107"/>
      <c r="DZ74" s="107"/>
      <c r="EA74" s="107"/>
      <c r="EB74" s="107"/>
      <c r="EC74" s="112"/>
      <c r="ED74" s="83"/>
      <c r="EE74" s="83"/>
      <c r="EF74" s="83"/>
      <c r="EG74" s="83"/>
      <c r="EH74" s="83"/>
      <c r="EI74" s="83"/>
      <c r="EJ74" s="83"/>
      <c r="EK74" s="83"/>
      <c r="EL74" s="83"/>
      <c r="EM74" s="83"/>
      <c r="EN74" s="83"/>
      <c r="EO74" s="83"/>
      <c r="EP74" s="83"/>
      <c r="EQ74" s="83"/>
      <c r="ER74" s="83"/>
      <c r="ES74" s="83"/>
      <c r="ET74" s="83"/>
      <c r="EU74" s="83"/>
      <c r="EV74" s="83"/>
      <c r="EW74" s="83"/>
      <c r="EX74" s="83"/>
      <c r="EY74" s="83"/>
      <c r="EZ74" s="83"/>
      <c r="FA74" s="83"/>
      <c r="FB74" s="83"/>
    </row>
    <row r="75" spans="1:158" s="7" customFormat="1" x14ac:dyDescent="0.3">
      <c r="A75" s="83"/>
      <c r="B75" s="107"/>
      <c r="C75" s="112"/>
      <c r="D75" s="107"/>
      <c r="E75" s="107"/>
      <c r="F75" s="231"/>
      <c r="G75" s="112"/>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232"/>
      <c r="AO75" s="107"/>
      <c r="AP75" s="107"/>
      <c r="AQ75" s="107"/>
      <c r="AR75" s="107"/>
      <c r="AS75" s="107"/>
      <c r="AT75" s="107"/>
      <c r="AU75" s="107"/>
      <c r="AV75" s="107"/>
      <c r="AW75" s="107"/>
      <c r="AX75" s="107"/>
      <c r="AY75" s="107"/>
      <c r="AZ75" s="112"/>
      <c r="BA75" s="107"/>
      <c r="BB75" s="107"/>
      <c r="BC75" s="107"/>
      <c r="BD75" s="107"/>
      <c r="BE75" s="107"/>
      <c r="BF75" s="107"/>
      <c r="BG75" s="107"/>
      <c r="BH75" s="107"/>
      <c r="BI75" s="107"/>
      <c r="BJ75" s="112"/>
      <c r="BK75" s="112"/>
      <c r="BL75" s="112"/>
      <c r="BM75" s="112"/>
      <c r="BN75" s="107"/>
      <c r="BO75" s="107"/>
      <c r="BP75" s="107"/>
      <c r="BQ75" s="107"/>
      <c r="BR75" s="107"/>
      <c r="BS75" s="107"/>
      <c r="BT75" s="107"/>
      <c r="BU75" s="107"/>
      <c r="BV75" s="107"/>
      <c r="BW75" s="107"/>
      <c r="BX75" s="107"/>
      <c r="BY75" s="107"/>
      <c r="BZ75" s="107"/>
      <c r="CA75" s="107"/>
      <c r="CB75" s="107"/>
      <c r="CC75" s="107"/>
      <c r="CD75" s="107"/>
      <c r="CE75" s="107"/>
      <c r="CF75" s="107"/>
      <c r="CG75" s="107"/>
      <c r="CH75" s="107"/>
      <c r="CI75" s="233"/>
      <c r="CJ75" s="107"/>
      <c r="CK75" s="233"/>
      <c r="CL75" s="107"/>
      <c r="CM75" s="107"/>
      <c r="CN75" s="107"/>
      <c r="CO75" s="107"/>
      <c r="CP75" s="234"/>
      <c r="CQ75" s="107"/>
      <c r="CR75" s="107"/>
      <c r="CS75" s="107"/>
      <c r="CT75" s="233"/>
      <c r="CU75" s="233"/>
      <c r="CV75" s="233"/>
      <c r="CW75" s="233"/>
      <c r="CX75" s="233"/>
      <c r="CY75" s="233"/>
      <c r="CZ75" s="233"/>
      <c r="DA75" s="233"/>
      <c r="DB75" s="233"/>
      <c r="DC75" s="233"/>
      <c r="DD75" s="107"/>
      <c r="DE75" s="107"/>
      <c r="DF75" s="107"/>
      <c r="DG75" s="107"/>
      <c r="DH75" s="107"/>
      <c r="DI75" s="231"/>
      <c r="DJ75" s="231"/>
      <c r="DK75" s="112"/>
      <c r="DL75" s="112"/>
      <c r="DM75" s="112"/>
      <c r="DN75" s="107"/>
      <c r="DO75" s="107"/>
      <c r="DP75" s="107"/>
      <c r="DQ75" s="107"/>
      <c r="DR75" s="107"/>
      <c r="DS75" s="107"/>
      <c r="DT75" s="107"/>
      <c r="DU75" s="107"/>
      <c r="DV75" s="107"/>
      <c r="DW75" s="232"/>
      <c r="DX75" s="107"/>
      <c r="DY75" s="107"/>
      <c r="DZ75" s="107"/>
      <c r="EA75" s="107"/>
      <c r="EB75" s="107"/>
      <c r="EC75" s="112"/>
      <c r="ED75" s="83"/>
      <c r="EE75" s="83"/>
      <c r="EF75" s="83"/>
      <c r="EG75" s="83"/>
      <c r="EH75" s="83"/>
      <c r="EI75" s="83"/>
      <c r="EJ75" s="83"/>
      <c r="EK75" s="83"/>
      <c r="EL75" s="83"/>
      <c r="EM75" s="83"/>
      <c r="EN75" s="83"/>
      <c r="EO75" s="83"/>
      <c r="EP75" s="83"/>
      <c r="EQ75" s="83"/>
      <c r="ER75" s="83"/>
      <c r="ES75" s="83"/>
      <c r="ET75" s="83"/>
      <c r="EU75" s="83"/>
      <c r="EV75" s="83"/>
      <c r="EW75" s="83"/>
      <c r="EX75" s="83"/>
      <c r="EY75" s="83"/>
      <c r="EZ75" s="83"/>
      <c r="FA75" s="83"/>
      <c r="FB75" s="83"/>
    </row>
    <row r="76" spans="1:158" s="7" customFormat="1" x14ac:dyDescent="0.3">
      <c r="A76" s="83"/>
      <c r="B76" s="107"/>
      <c r="C76" s="112"/>
      <c r="D76" s="107"/>
      <c r="E76" s="107"/>
      <c r="F76" s="231"/>
      <c r="G76" s="112"/>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232"/>
      <c r="AO76" s="107"/>
      <c r="AP76" s="107"/>
      <c r="AQ76" s="107"/>
      <c r="AR76" s="107"/>
      <c r="AS76" s="107"/>
      <c r="AT76" s="107"/>
      <c r="AU76" s="107"/>
      <c r="AV76" s="107"/>
      <c r="AW76" s="107"/>
      <c r="AX76" s="107"/>
      <c r="AY76" s="107"/>
      <c r="AZ76" s="112"/>
      <c r="BA76" s="107"/>
      <c r="BB76" s="107"/>
      <c r="BC76" s="107"/>
      <c r="BD76" s="107"/>
      <c r="BE76" s="107"/>
      <c r="BF76" s="107"/>
      <c r="BG76" s="107"/>
      <c r="BH76" s="107"/>
      <c r="BI76" s="107"/>
      <c r="BJ76" s="112"/>
      <c r="BK76" s="112"/>
      <c r="BL76" s="112"/>
      <c r="BM76" s="112"/>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233"/>
      <c r="CJ76" s="107"/>
      <c r="CK76" s="233"/>
      <c r="CL76" s="107"/>
      <c r="CM76" s="107"/>
      <c r="CN76" s="107"/>
      <c r="CO76" s="107"/>
      <c r="CP76" s="234"/>
      <c r="CQ76" s="107"/>
      <c r="CR76" s="107"/>
      <c r="CS76" s="107"/>
      <c r="CT76" s="233"/>
      <c r="CU76" s="233"/>
      <c r="CV76" s="233"/>
      <c r="CW76" s="233"/>
      <c r="CX76" s="233"/>
      <c r="CY76" s="233"/>
      <c r="CZ76" s="233"/>
      <c r="DA76" s="233"/>
      <c r="DB76" s="233"/>
      <c r="DC76" s="233"/>
      <c r="DD76" s="107"/>
      <c r="DE76" s="107"/>
      <c r="DF76" s="107"/>
      <c r="DG76" s="107"/>
      <c r="DH76" s="107"/>
      <c r="DI76" s="231"/>
      <c r="DJ76" s="231"/>
      <c r="DK76" s="112"/>
      <c r="DL76" s="112"/>
      <c r="DM76" s="112"/>
      <c r="DN76" s="107"/>
      <c r="DO76" s="107"/>
      <c r="DP76" s="107"/>
      <c r="DQ76" s="107"/>
      <c r="DR76" s="107"/>
      <c r="DS76" s="107"/>
      <c r="DT76" s="107"/>
      <c r="DU76" s="107"/>
      <c r="DV76" s="107"/>
      <c r="DW76" s="232"/>
      <c r="DX76" s="107"/>
      <c r="DY76" s="107"/>
      <c r="DZ76" s="107"/>
      <c r="EA76" s="107"/>
      <c r="EB76" s="107"/>
      <c r="EC76" s="112"/>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row>
    <row r="77" spans="1:158" s="7" customFormat="1" x14ac:dyDescent="0.3">
      <c r="A77" s="83"/>
      <c r="B77" s="107"/>
      <c r="C77" s="112"/>
      <c r="D77" s="107"/>
      <c r="E77" s="107"/>
      <c r="F77" s="112"/>
      <c r="G77" s="112"/>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232"/>
      <c r="AO77" s="107"/>
      <c r="AP77" s="107"/>
      <c r="AQ77" s="107"/>
      <c r="AR77" s="107"/>
      <c r="AS77" s="107"/>
      <c r="AT77" s="107"/>
      <c r="AU77" s="107"/>
      <c r="AV77" s="107"/>
      <c r="AW77" s="107"/>
      <c r="AX77" s="107"/>
      <c r="AY77" s="107"/>
      <c r="AZ77" s="112"/>
      <c r="BA77" s="107"/>
      <c r="BB77" s="107"/>
      <c r="BC77" s="107"/>
      <c r="BD77" s="107"/>
      <c r="BE77" s="107"/>
      <c r="BF77" s="107"/>
      <c r="BG77" s="107"/>
      <c r="BH77" s="107"/>
      <c r="BI77" s="107"/>
      <c r="BJ77" s="112"/>
      <c r="BK77" s="112"/>
      <c r="BL77" s="112"/>
      <c r="BM77" s="112"/>
      <c r="BN77" s="107"/>
      <c r="BO77" s="107"/>
      <c r="BP77" s="107"/>
      <c r="BQ77" s="107"/>
      <c r="BR77" s="107"/>
      <c r="BS77" s="107"/>
      <c r="BT77" s="107"/>
      <c r="BU77" s="107"/>
      <c r="BV77" s="107"/>
      <c r="BW77" s="107"/>
      <c r="BX77" s="107"/>
      <c r="BY77" s="107"/>
      <c r="BZ77" s="107"/>
      <c r="CA77" s="107"/>
      <c r="CB77" s="107"/>
      <c r="CC77" s="107"/>
      <c r="CD77" s="107"/>
      <c r="CE77" s="107"/>
      <c r="CF77" s="107"/>
      <c r="CG77" s="107"/>
      <c r="CH77" s="107"/>
      <c r="CI77" s="233"/>
      <c r="CJ77" s="107"/>
      <c r="CK77" s="233"/>
      <c r="CL77" s="107"/>
      <c r="CM77" s="107"/>
      <c r="CN77" s="107"/>
      <c r="CO77" s="107"/>
      <c r="CP77" s="234"/>
      <c r="CQ77" s="107"/>
      <c r="CR77" s="107"/>
      <c r="CS77" s="107"/>
      <c r="CT77" s="233"/>
      <c r="CU77" s="233"/>
      <c r="CV77" s="233"/>
      <c r="CW77" s="233"/>
      <c r="CX77" s="233"/>
      <c r="CY77" s="233"/>
      <c r="CZ77" s="233"/>
      <c r="DA77" s="233"/>
      <c r="DB77" s="233"/>
      <c r="DC77" s="233"/>
      <c r="DD77" s="107"/>
      <c r="DE77" s="107"/>
      <c r="DF77" s="107"/>
      <c r="DG77" s="107"/>
      <c r="DH77" s="107"/>
      <c r="DI77" s="231"/>
      <c r="DJ77" s="231"/>
      <c r="DK77" s="112"/>
      <c r="DL77" s="112"/>
      <c r="DM77" s="112"/>
      <c r="DN77" s="107"/>
      <c r="DO77" s="107"/>
      <c r="DP77" s="107"/>
      <c r="DQ77" s="107"/>
      <c r="DR77" s="107"/>
      <c r="DS77" s="107"/>
      <c r="DT77" s="107"/>
      <c r="DU77" s="107"/>
      <c r="DV77" s="107"/>
      <c r="DW77" s="232"/>
      <c r="DX77" s="107"/>
      <c r="DY77" s="107"/>
      <c r="DZ77" s="107"/>
      <c r="EA77" s="107"/>
      <c r="EB77" s="107"/>
      <c r="EC77" s="112"/>
      <c r="ED77" s="83"/>
      <c r="EE77" s="83"/>
      <c r="EF77" s="83"/>
      <c r="EG77" s="83"/>
      <c r="EH77" s="83"/>
      <c r="EI77" s="83"/>
      <c r="EJ77" s="83"/>
      <c r="EK77" s="83"/>
      <c r="EL77" s="83"/>
      <c r="EM77" s="83"/>
      <c r="EN77" s="83"/>
      <c r="EO77" s="83"/>
      <c r="EP77" s="83"/>
      <c r="EQ77" s="83"/>
      <c r="ER77" s="83"/>
      <c r="ES77" s="83"/>
      <c r="ET77" s="83"/>
      <c r="EU77" s="83"/>
      <c r="EV77" s="83"/>
      <c r="EW77" s="83"/>
      <c r="EX77" s="83"/>
      <c r="EY77" s="83"/>
      <c r="EZ77" s="83"/>
      <c r="FA77" s="83"/>
      <c r="FB77" s="83"/>
    </row>
    <row r="78" spans="1:158" s="7" customFormat="1" x14ac:dyDescent="0.3">
      <c r="A78" s="83"/>
      <c r="B78" s="107"/>
      <c r="C78" s="112"/>
      <c r="D78" s="107"/>
      <c r="E78" s="107"/>
      <c r="F78" s="112"/>
      <c r="G78" s="112"/>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232"/>
      <c r="AO78" s="107"/>
      <c r="AP78" s="107"/>
      <c r="AQ78" s="107"/>
      <c r="AR78" s="107"/>
      <c r="AS78" s="107"/>
      <c r="AT78" s="107"/>
      <c r="AU78" s="107"/>
      <c r="AV78" s="107"/>
      <c r="AW78" s="107"/>
      <c r="AX78" s="107"/>
      <c r="AY78" s="107"/>
      <c r="AZ78" s="112"/>
      <c r="BA78" s="107"/>
      <c r="BB78" s="107"/>
      <c r="BC78" s="107"/>
      <c r="BD78" s="107"/>
      <c r="BE78" s="107"/>
      <c r="BF78" s="107"/>
      <c r="BG78" s="107"/>
      <c r="BH78" s="107"/>
      <c r="BI78" s="107"/>
      <c r="BJ78" s="112"/>
      <c r="BK78" s="112"/>
      <c r="BL78" s="112"/>
      <c r="BM78" s="112"/>
      <c r="BN78" s="107"/>
      <c r="BO78" s="107"/>
      <c r="BP78" s="107"/>
      <c r="BQ78" s="107"/>
      <c r="BR78" s="107"/>
      <c r="BS78" s="107"/>
      <c r="BT78" s="107"/>
      <c r="BU78" s="107"/>
      <c r="BV78" s="107"/>
      <c r="BW78" s="107"/>
      <c r="BX78" s="107"/>
      <c r="BY78" s="107"/>
      <c r="BZ78" s="107"/>
      <c r="CA78" s="107"/>
      <c r="CB78" s="107"/>
      <c r="CC78" s="107"/>
      <c r="CD78" s="107"/>
      <c r="CE78" s="107"/>
      <c r="CF78" s="107"/>
      <c r="CG78" s="107"/>
      <c r="CH78" s="107"/>
      <c r="CI78" s="233"/>
      <c r="CJ78" s="107"/>
      <c r="CK78" s="233"/>
      <c r="CL78" s="107"/>
      <c r="CM78" s="107"/>
      <c r="CN78" s="107"/>
      <c r="CO78" s="107"/>
      <c r="CP78" s="234"/>
      <c r="CQ78" s="107"/>
      <c r="CR78" s="107"/>
      <c r="CS78" s="107"/>
      <c r="CT78" s="233"/>
      <c r="CU78" s="233"/>
      <c r="CV78" s="233"/>
      <c r="CW78" s="233"/>
      <c r="CX78" s="233"/>
      <c r="CY78" s="233"/>
      <c r="CZ78" s="233"/>
      <c r="DA78" s="233"/>
      <c r="DB78" s="233"/>
      <c r="DC78" s="233"/>
      <c r="DD78" s="107"/>
      <c r="DE78" s="107"/>
      <c r="DF78" s="107"/>
      <c r="DG78" s="107"/>
      <c r="DH78" s="107"/>
      <c r="DI78" s="231"/>
      <c r="DJ78" s="231"/>
      <c r="DK78" s="112"/>
      <c r="DL78" s="112"/>
      <c r="DM78" s="112"/>
      <c r="DN78" s="107"/>
      <c r="DO78" s="107"/>
      <c r="DP78" s="107"/>
      <c r="DQ78" s="107"/>
      <c r="DR78" s="107"/>
      <c r="DS78" s="107"/>
      <c r="DT78" s="107"/>
      <c r="DU78" s="107"/>
      <c r="DV78" s="107"/>
      <c r="DW78" s="232"/>
      <c r="DX78" s="107"/>
      <c r="DY78" s="107"/>
      <c r="DZ78" s="107"/>
      <c r="EA78" s="107"/>
      <c r="EB78" s="107"/>
      <c r="EC78" s="112"/>
      <c r="ED78" s="83"/>
      <c r="EE78" s="83"/>
      <c r="EF78" s="83"/>
      <c r="EG78" s="83"/>
      <c r="EH78" s="83"/>
      <c r="EI78" s="83"/>
      <c r="EJ78" s="83"/>
      <c r="EK78" s="83"/>
      <c r="EL78" s="83"/>
      <c r="EM78" s="83"/>
      <c r="EN78" s="83"/>
      <c r="EO78" s="83"/>
      <c r="EP78" s="83"/>
      <c r="EQ78" s="83"/>
      <c r="ER78" s="83"/>
      <c r="ES78" s="83"/>
      <c r="ET78" s="83"/>
      <c r="EU78" s="83"/>
      <c r="EV78" s="83"/>
      <c r="EW78" s="83"/>
      <c r="EX78" s="83"/>
      <c r="EY78" s="83"/>
      <c r="EZ78" s="83"/>
      <c r="FA78" s="83"/>
      <c r="FB78" s="83"/>
    </row>
    <row r="79" spans="1:158" s="7" customFormat="1" x14ac:dyDescent="0.3">
      <c r="A79" s="83"/>
      <c r="B79" s="107"/>
      <c r="C79" s="112"/>
      <c r="D79" s="107"/>
      <c r="E79" s="107"/>
      <c r="F79" s="112"/>
      <c r="G79" s="112"/>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232"/>
      <c r="AO79" s="107"/>
      <c r="AP79" s="107"/>
      <c r="AQ79" s="107"/>
      <c r="AR79" s="107"/>
      <c r="AS79" s="107"/>
      <c r="AT79" s="107"/>
      <c r="AU79" s="107"/>
      <c r="AV79" s="107"/>
      <c r="AW79" s="107"/>
      <c r="AX79" s="107"/>
      <c r="AY79" s="107"/>
      <c r="AZ79" s="112"/>
      <c r="BA79" s="107"/>
      <c r="BB79" s="107"/>
      <c r="BC79" s="107"/>
      <c r="BD79" s="107"/>
      <c r="BE79" s="107"/>
      <c r="BF79" s="107"/>
      <c r="BG79" s="107"/>
      <c r="BH79" s="107"/>
      <c r="BI79" s="107"/>
      <c r="BJ79" s="112"/>
      <c r="BK79" s="112"/>
      <c r="BL79" s="112"/>
      <c r="BM79" s="112"/>
      <c r="BN79" s="107"/>
      <c r="BO79" s="107"/>
      <c r="BP79" s="107"/>
      <c r="BQ79" s="107"/>
      <c r="BR79" s="107"/>
      <c r="BS79" s="107"/>
      <c r="BT79" s="107"/>
      <c r="BU79" s="107"/>
      <c r="BV79" s="107"/>
      <c r="BW79" s="107"/>
      <c r="BX79" s="107"/>
      <c r="BY79" s="107"/>
      <c r="BZ79" s="107"/>
      <c r="CA79" s="107"/>
      <c r="CB79" s="107"/>
      <c r="CC79" s="107"/>
      <c r="CD79" s="107"/>
      <c r="CE79" s="107"/>
      <c r="CF79" s="107"/>
      <c r="CG79" s="107"/>
      <c r="CH79" s="107"/>
      <c r="CI79" s="233"/>
      <c r="CJ79" s="107"/>
      <c r="CK79" s="233"/>
      <c r="CL79" s="107"/>
      <c r="CM79" s="107"/>
      <c r="CN79" s="107"/>
      <c r="CO79" s="107"/>
      <c r="CP79" s="234"/>
      <c r="CQ79" s="107"/>
      <c r="CR79" s="107"/>
      <c r="CS79" s="107"/>
      <c r="CT79" s="233"/>
      <c r="CU79" s="233"/>
      <c r="CV79" s="233"/>
      <c r="CW79" s="233"/>
      <c r="CX79" s="233"/>
      <c r="CY79" s="233"/>
      <c r="CZ79" s="233"/>
      <c r="DA79" s="233"/>
      <c r="DB79" s="233"/>
      <c r="DC79" s="233"/>
      <c r="DD79" s="107"/>
      <c r="DE79" s="107"/>
      <c r="DF79" s="107"/>
      <c r="DG79" s="107"/>
      <c r="DH79" s="107"/>
      <c r="DI79" s="231"/>
      <c r="DJ79" s="231"/>
      <c r="DK79" s="112"/>
      <c r="DL79" s="112"/>
      <c r="DM79" s="112"/>
      <c r="DN79" s="107"/>
      <c r="DO79" s="107"/>
      <c r="DP79" s="107"/>
      <c r="DQ79" s="107"/>
      <c r="DR79" s="107"/>
      <c r="DS79" s="107"/>
      <c r="DT79" s="107"/>
      <c r="DU79" s="107"/>
      <c r="DV79" s="107"/>
      <c r="DW79" s="232"/>
      <c r="DX79" s="107"/>
      <c r="DY79" s="107"/>
      <c r="DZ79" s="107"/>
      <c r="EA79" s="107"/>
      <c r="EB79" s="107"/>
      <c r="EC79" s="112"/>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row>
    <row r="80" spans="1:158" s="7" customFormat="1" x14ac:dyDescent="0.3">
      <c r="A80" s="83"/>
      <c r="B80" s="107"/>
      <c r="C80" s="112"/>
      <c r="D80" s="107"/>
      <c r="E80" s="107"/>
      <c r="F80" s="112"/>
      <c r="G80" s="112"/>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232"/>
      <c r="AO80" s="107"/>
      <c r="AP80" s="107"/>
      <c r="AQ80" s="107"/>
      <c r="AR80" s="107"/>
      <c r="AS80" s="107"/>
      <c r="AT80" s="107"/>
      <c r="AU80" s="107"/>
      <c r="AV80" s="107"/>
      <c r="AW80" s="107"/>
      <c r="AX80" s="107"/>
      <c r="AY80" s="107"/>
      <c r="AZ80" s="112"/>
      <c r="BA80" s="107"/>
      <c r="BB80" s="107"/>
      <c r="BC80" s="107"/>
      <c r="BD80" s="107"/>
      <c r="BE80" s="107"/>
      <c r="BF80" s="107"/>
      <c r="BG80" s="107"/>
      <c r="BH80" s="107"/>
      <c r="BI80" s="107"/>
      <c r="BJ80" s="112"/>
      <c r="BK80" s="112"/>
      <c r="BL80" s="112"/>
      <c r="BM80" s="112"/>
      <c r="BN80" s="107"/>
      <c r="BO80" s="107"/>
      <c r="BP80" s="107"/>
      <c r="BQ80" s="107"/>
      <c r="BR80" s="107"/>
      <c r="BS80" s="107"/>
      <c r="BT80" s="107"/>
      <c r="BU80" s="107"/>
      <c r="BV80" s="107"/>
      <c r="BW80" s="107"/>
      <c r="BX80" s="107"/>
      <c r="BY80" s="107"/>
      <c r="BZ80" s="107"/>
      <c r="CA80" s="107"/>
      <c r="CB80" s="107"/>
      <c r="CC80" s="107"/>
      <c r="CD80" s="107"/>
      <c r="CE80" s="107"/>
      <c r="CF80" s="107"/>
      <c r="CG80" s="107"/>
      <c r="CH80" s="107"/>
      <c r="CI80" s="233"/>
      <c r="CJ80" s="107"/>
      <c r="CK80" s="233"/>
      <c r="CL80" s="107"/>
      <c r="CM80" s="107"/>
      <c r="CN80" s="107"/>
      <c r="CO80" s="107"/>
      <c r="CP80" s="234"/>
      <c r="CQ80" s="107"/>
      <c r="CR80" s="107"/>
      <c r="CS80" s="107"/>
      <c r="CT80" s="233"/>
      <c r="CU80" s="233"/>
      <c r="CV80" s="233"/>
      <c r="CW80" s="233"/>
      <c r="CX80" s="233"/>
      <c r="CY80" s="233"/>
      <c r="CZ80" s="233"/>
      <c r="DA80" s="233"/>
      <c r="DB80" s="233"/>
      <c r="DC80" s="233"/>
      <c r="DD80" s="107"/>
      <c r="DE80" s="107"/>
      <c r="DF80" s="107"/>
      <c r="DG80" s="107"/>
      <c r="DH80" s="107"/>
      <c r="DI80" s="231"/>
      <c r="DJ80" s="231"/>
      <c r="DK80" s="112"/>
      <c r="DL80" s="112"/>
      <c r="DM80" s="112"/>
      <c r="DN80" s="107"/>
      <c r="DO80" s="107"/>
      <c r="DP80" s="107"/>
      <c r="DQ80" s="107"/>
      <c r="DR80" s="107"/>
      <c r="DS80" s="107"/>
      <c r="DT80" s="107"/>
      <c r="DU80" s="107"/>
      <c r="DV80" s="107"/>
      <c r="DW80" s="232"/>
      <c r="DX80" s="107"/>
      <c r="DY80" s="107"/>
      <c r="DZ80" s="107"/>
      <c r="EA80" s="107"/>
      <c r="EB80" s="107"/>
      <c r="EC80" s="112"/>
      <c r="ED80" s="83"/>
      <c r="EE80" s="83"/>
      <c r="EF80" s="83"/>
      <c r="EG80" s="83"/>
      <c r="EH80" s="83"/>
      <c r="EI80" s="83"/>
      <c r="EJ80" s="83"/>
      <c r="EK80" s="83"/>
      <c r="EL80" s="83"/>
      <c r="EM80" s="83"/>
      <c r="EN80" s="83"/>
      <c r="EO80" s="83"/>
      <c r="EP80" s="83"/>
      <c r="EQ80" s="83"/>
      <c r="ER80" s="83"/>
      <c r="ES80" s="83"/>
      <c r="ET80" s="83"/>
      <c r="EU80" s="83"/>
      <c r="EV80" s="83"/>
      <c r="EW80" s="83"/>
      <c r="EX80" s="83"/>
      <c r="EY80" s="83"/>
      <c r="EZ80" s="83"/>
      <c r="FA80" s="83"/>
      <c r="FB80" s="83"/>
    </row>
    <row r="81" spans="1:158" s="7" customFormat="1" x14ac:dyDescent="0.3">
      <c r="A81" s="83"/>
      <c r="B81" s="107"/>
      <c r="C81" s="112"/>
      <c r="D81" s="107"/>
      <c r="E81" s="107"/>
      <c r="F81" s="112"/>
      <c r="G81" s="112"/>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232"/>
      <c r="AO81" s="107"/>
      <c r="AP81" s="107"/>
      <c r="AQ81" s="107"/>
      <c r="AR81" s="107"/>
      <c r="AS81" s="107"/>
      <c r="AT81" s="107"/>
      <c r="AU81" s="107"/>
      <c r="AV81" s="107"/>
      <c r="AW81" s="107"/>
      <c r="AX81" s="107"/>
      <c r="AY81" s="107"/>
      <c r="AZ81" s="112"/>
      <c r="BA81" s="107"/>
      <c r="BB81" s="107"/>
      <c r="BC81" s="107"/>
      <c r="BD81" s="107"/>
      <c r="BE81" s="107"/>
      <c r="BF81" s="107"/>
      <c r="BG81" s="107"/>
      <c r="BH81" s="107"/>
      <c r="BI81" s="107"/>
      <c r="BJ81" s="112"/>
      <c r="BK81" s="112"/>
      <c r="BL81" s="112"/>
      <c r="BM81" s="112"/>
      <c r="BN81" s="107"/>
      <c r="BO81" s="107"/>
      <c r="BP81" s="107"/>
      <c r="BQ81" s="107"/>
      <c r="BR81" s="107"/>
      <c r="BS81" s="107"/>
      <c r="BT81" s="107"/>
      <c r="BU81" s="107"/>
      <c r="BV81" s="107"/>
      <c r="BW81" s="107"/>
      <c r="BX81" s="107"/>
      <c r="BY81" s="107"/>
      <c r="BZ81" s="107"/>
      <c r="CA81" s="107"/>
      <c r="CB81" s="107"/>
      <c r="CC81" s="107"/>
      <c r="CD81" s="107"/>
      <c r="CE81" s="107"/>
      <c r="CF81" s="107"/>
      <c r="CG81" s="107"/>
      <c r="CH81" s="107"/>
      <c r="CI81" s="233"/>
      <c r="CJ81" s="107"/>
      <c r="CK81" s="233"/>
      <c r="CL81" s="107"/>
      <c r="CM81" s="107"/>
      <c r="CN81" s="107"/>
      <c r="CO81" s="107"/>
      <c r="CP81" s="234"/>
      <c r="CQ81" s="107"/>
      <c r="CR81" s="107"/>
      <c r="CS81" s="107"/>
      <c r="CT81" s="233"/>
      <c r="CU81" s="233"/>
      <c r="CV81" s="233"/>
      <c r="CW81" s="233"/>
      <c r="CX81" s="233"/>
      <c r="CY81" s="233"/>
      <c r="CZ81" s="233"/>
      <c r="DA81" s="233"/>
      <c r="DB81" s="233"/>
      <c r="DC81" s="233"/>
      <c r="DD81" s="107"/>
      <c r="DE81" s="107"/>
      <c r="DF81" s="107"/>
      <c r="DG81" s="107"/>
      <c r="DH81" s="107"/>
      <c r="DI81" s="231"/>
      <c r="DJ81" s="231"/>
      <c r="DK81" s="112"/>
      <c r="DL81" s="112"/>
      <c r="DM81" s="112"/>
      <c r="DN81" s="107"/>
      <c r="DO81" s="107"/>
      <c r="DP81" s="107"/>
      <c r="DQ81" s="107"/>
      <c r="DR81" s="107"/>
      <c r="DS81" s="107"/>
      <c r="DT81" s="107"/>
      <c r="DU81" s="107"/>
      <c r="DV81" s="107"/>
      <c r="DW81" s="232"/>
      <c r="DX81" s="107"/>
      <c r="DY81" s="107"/>
      <c r="DZ81" s="107"/>
      <c r="EA81" s="107"/>
      <c r="EB81" s="107"/>
      <c r="EC81" s="112"/>
      <c r="ED81" s="83"/>
      <c r="EE81" s="83"/>
      <c r="EF81" s="83"/>
      <c r="EG81" s="83"/>
      <c r="EH81" s="83"/>
      <c r="EI81" s="83"/>
      <c r="EJ81" s="83"/>
      <c r="EK81" s="83"/>
      <c r="EL81" s="83"/>
      <c r="EM81" s="83"/>
      <c r="EN81" s="83"/>
      <c r="EO81" s="83"/>
      <c r="EP81" s="83"/>
      <c r="EQ81" s="83"/>
      <c r="ER81" s="83"/>
      <c r="ES81" s="83"/>
      <c r="ET81" s="83"/>
      <c r="EU81" s="83"/>
      <c r="EV81" s="83"/>
      <c r="EW81" s="83"/>
      <c r="EX81" s="83"/>
      <c r="EY81" s="83"/>
      <c r="EZ81" s="83"/>
      <c r="FA81" s="83"/>
      <c r="FB81" s="83"/>
    </row>
    <row r="82" spans="1:158" s="7" customFormat="1" x14ac:dyDescent="0.3">
      <c r="A82" s="83"/>
      <c r="B82" s="107"/>
      <c r="C82" s="112"/>
      <c r="D82" s="107"/>
      <c r="E82" s="107"/>
      <c r="F82" s="112"/>
      <c r="G82" s="112"/>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232"/>
      <c r="AO82" s="107"/>
      <c r="AP82" s="107"/>
      <c r="AQ82" s="107"/>
      <c r="AR82" s="107"/>
      <c r="AS82" s="107"/>
      <c r="AT82" s="107"/>
      <c r="AU82" s="107"/>
      <c r="AV82" s="107"/>
      <c r="AW82" s="107"/>
      <c r="AX82" s="107"/>
      <c r="AY82" s="107"/>
      <c r="AZ82" s="112"/>
      <c r="BA82" s="107"/>
      <c r="BB82" s="107"/>
      <c r="BC82" s="107"/>
      <c r="BD82" s="107"/>
      <c r="BE82" s="107"/>
      <c r="BF82" s="107"/>
      <c r="BG82" s="107"/>
      <c r="BH82" s="107"/>
      <c r="BI82" s="107"/>
      <c r="BJ82" s="112"/>
      <c r="BK82" s="112"/>
      <c r="BL82" s="112"/>
      <c r="BM82" s="112"/>
      <c r="BN82" s="107"/>
      <c r="BO82" s="107"/>
      <c r="BP82" s="107"/>
      <c r="BQ82" s="107"/>
      <c r="BR82" s="107"/>
      <c r="BS82" s="107"/>
      <c r="BT82" s="107"/>
      <c r="BU82" s="107"/>
      <c r="BV82" s="107"/>
      <c r="BW82" s="107"/>
      <c r="BX82" s="107"/>
      <c r="BY82" s="107"/>
      <c r="BZ82" s="107"/>
      <c r="CA82" s="107"/>
      <c r="CB82" s="107"/>
      <c r="CC82" s="107"/>
      <c r="CD82" s="107"/>
      <c r="CE82" s="107"/>
      <c r="CF82" s="107"/>
      <c r="CG82" s="107"/>
      <c r="CH82" s="107"/>
      <c r="CI82" s="233"/>
      <c r="CJ82" s="107"/>
      <c r="CK82" s="233"/>
      <c r="CL82" s="107"/>
      <c r="CM82" s="107"/>
      <c r="CN82" s="107"/>
      <c r="CO82" s="107"/>
      <c r="CP82" s="234"/>
      <c r="CQ82" s="107"/>
      <c r="CR82" s="107"/>
      <c r="CS82" s="107"/>
      <c r="CT82" s="233"/>
      <c r="CU82" s="233"/>
      <c r="CV82" s="233"/>
      <c r="CW82" s="233"/>
      <c r="CX82" s="233"/>
      <c r="CY82" s="233"/>
      <c r="CZ82" s="233"/>
      <c r="DA82" s="233"/>
      <c r="DB82" s="233"/>
      <c r="DC82" s="233"/>
      <c r="DD82" s="107"/>
      <c r="DE82" s="107"/>
      <c r="DF82" s="107"/>
      <c r="DG82" s="107"/>
      <c r="DH82" s="107"/>
      <c r="DI82" s="231"/>
      <c r="DJ82" s="231"/>
      <c r="DK82" s="112"/>
      <c r="DL82" s="112"/>
      <c r="DM82" s="112"/>
      <c r="DN82" s="107"/>
      <c r="DO82" s="107"/>
      <c r="DP82" s="107"/>
      <c r="DQ82" s="107"/>
      <c r="DR82" s="107"/>
      <c r="DS82" s="107"/>
      <c r="DT82" s="107"/>
      <c r="DU82" s="107"/>
      <c r="DV82" s="107"/>
      <c r="DW82" s="232"/>
      <c r="DX82" s="107"/>
      <c r="DY82" s="107"/>
      <c r="DZ82" s="107"/>
      <c r="EA82" s="107"/>
      <c r="EB82" s="107"/>
      <c r="EC82" s="112"/>
      <c r="ED82" s="83"/>
      <c r="EE82" s="83"/>
      <c r="EF82" s="83"/>
      <c r="EG82" s="83"/>
      <c r="EH82" s="83"/>
      <c r="EI82" s="83"/>
      <c r="EJ82" s="83"/>
      <c r="EK82" s="83"/>
      <c r="EL82" s="83"/>
      <c r="EM82" s="83"/>
      <c r="EN82" s="83"/>
      <c r="EO82" s="83"/>
      <c r="EP82" s="83"/>
      <c r="EQ82" s="83"/>
      <c r="ER82" s="83"/>
      <c r="ES82" s="83"/>
      <c r="ET82" s="83"/>
      <c r="EU82" s="83"/>
      <c r="EV82" s="83"/>
      <c r="EW82" s="83"/>
      <c r="EX82" s="83"/>
      <c r="EY82" s="83"/>
      <c r="EZ82" s="83"/>
      <c r="FA82" s="83"/>
      <c r="FB82" s="83"/>
    </row>
    <row r="83" spans="1:158" x14ac:dyDescent="0.3">
      <c r="A83" s="81"/>
      <c r="B83" s="108"/>
      <c r="C83" s="109"/>
      <c r="D83" s="108"/>
      <c r="E83" s="108"/>
      <c r="F83" s="109"/>
      <c r="G83" s="109"/>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235"/>
      <c r="AO83" s="108"/>
      <c r="AP83" s="108"/>
      <c r="AQ83" s="108"/>
      <c r="AR83" s="108"/>
      <c r="AS83" s="108"/>
      <c r="AT83" s="108"/>
      <c r="AU83" s="108"/>
      <c r="AV83" s="108"/>
      <c r="AW83" s="108"/>
      <c r="AX83" s="108"/>
      <c r="AY83" s="108"/>
      <c r="AZ83" s="109"/>
      <c r="BA83" s="108"/>
      <c r="BB83" s="108"/>
      <c r="BC83" s="108"/>
      <c r="BD83" s="108"/>
      <c r="BE83" s="108"/>
      <c r="BF83" s="108"/>
      <c r="BG83" s="108"/>
      <c r="BH83" s="108"/>
      <c r="BI83" s="108"/>
      <c r="BJ83" s="109"/>
      <c r="BK83" s="109"/>
      <c r="BL83" s="109"/>
      <c r="BM83" s="109"/>
      <c r="BN83" s="108"/>
      <c r="BO83" s="108"/>
      <c r="BP83" s="108"/>
      <c r="BQ83" s="108"/>
      <c r="BR83" s="108"/>
      <c r="BS83" s="108"/>
      <c r="BT83" s="108"/>
      <c r="BU83" s="108"/>
      <c r="BV83" s="108"/>
      <c r="BW83" s="108"/>
      <c r="BX83" s="108"/>
      <c r="BY83" s="108"/>
      <c r="BZ83" s="108"/>
      <c r="CA83" s="108"/>
      <c r="CB83" s="108"/>
      <c r="CC83" s="108"/>
      <c r="CD83" s="108"/>
      <c r="CE83" s="108"/>
      <c r="CF83" s="108"/>
      <c r="CG83" s="108"/>
      <c r="CH83" s="108"/>
      <c r="CI83" s="236"/>
      <c r="CJ83" s="108"/>
      <c r="CK83" s="236"/>
      <c r="CL83" s="108"/>
      <c r="CM83" s="108"/>
      <c r="CN83" s="108"/>
      <c r="CO83" s="108"/>
      <c r="CP83" s="237"/>
      <c r="CQ83" s="108"/>
      <c r="CR83" s="108"/>
      <c r="CS83" s="108"/>
      <c r="CT83" s="236"/>
      <c r="CU83" s="236"/>
      <c r="CV83" s="236"/>
      <c r="CW83" s="236"/>
      <c r="CX83" s="236"/>
      <c r="CY83" s="236"/>
      <c r="CZ83" s="236"/>
      <c r="DA83" s="236"/>
      <c r="DB83" s="236"/>
      <c r="DC83" s="236"/>
      <c r="DD83" s="108"/>
      <c r="DE83" s="108"/>
      <c r="DF83" s="108"/>
      <c r="DG83" s="108"/>
      <c r="DH83" s="108"/>
      <c r="DI83" s="389"/>
      <c r="DJ83" s="389"/>
      <c r="DK83" s="109"/>
      <c r="DL83" s="109"/>
      <c r="DM83" s="109"/>
      <c r="DN83" s="108"/>
      <c r="DO83" s="108"/>
      <c r="DP83" s="108"/>
      <c r="DQ83" s="108"/>
      <c r="DR83" s="108"/>
      <c r="DS83" s="108"/>
      <c r="DT83" s="108"/>
      <c r="DU83" s="108"/>
      <c r="DV83" s="108"/>
      <c r="DW83" s="235"/>
      <c r="DX83" s="108"/>
      <c r="DY83" s="108"/>
      <c r="DZ83" s="108"/>
      <c r="EA83" s="108"/>
      <c r="EB83" s="108"/>
      <c r="EC83" s="109"/>
    </row>
    <row r="84" spans="1:158" x14ac:dyDescent="0.3">
      <c r="A84" s="81"/>
      <c r="B84" s="108"/>
      <c r="C84" s="109"/>
      <c r="D84" s="108"/>
      <c r="E84" s="108"/>
      <c r="F84" s="109"/>
      <c r="G84" s="109"/>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235"/>
      <c r="AO84" s="108"/>
      <c r="AP84" s="108"/>
      <c r="AQ84" s="108"/>
      <c r="AR84" s="108"/>
      <c r="AS84" s="108"/>
      <c r="AT84" s="108"/>
      <c r="AU84" s="108"/>
      <c r="AV84" s="108"/>
      <c r="AW84" s="108"/>
      <c r="AX84" s="108"/>
      <c r="AY84" s="108"/>
      <c r="AZ84" s="109"/>
      <c r="BA84" s="108"/>
      <c r="BB84" s="108"/>
      <c r="BC84" s="108"/>
      <c r="BD84" s="108"/>
      <c r="BE84" s="108"/>
      <c r="BF84" s="108"/>
      <c r="BG84" s="108"/>
      <c r="BH84" s="108"/>
      <c r="BI84" s="108"/>
      <c r="BJ84" s="109"/>
      <c r="BK84" s="109"/>
      <c r="BL84" s="109"/>
      <c r="BM84" s="109"/>
      <c r="BN84" s="108"/>
      <c r="BO84" s="108"/>
      <c r="BP84" s="108"/>
      <c r="BQ84" s="108"/>
      <c r="BR84" s="108"/>
      <c r="BS84" s="108"/>
      <c r="BT84" s="108"/>
      <c r="BU84" s="108"/>
      <c r="BV84" s="108"/>
      <c r="BW84" s="108"/>
      <c r="BX84" s="108"/>
      <c r="BY84" s="108"/>
      <c r="BZ84" s="108"/>
      <c r="CA84" s="108"/>
      <c r="CB84" s="108"/>
      <c r="CC84" s="108"/>
      <c r="CD84" s="108"/>
      <c r="CE84" s="108"/>
      <c r="CF84" s="108"/>
      <c r="CG84" s="108"/>
      <c r="CH84" s="108"/>
      <c r="CI84" s="236"/>
      <c r="CJ84" s="108"/>
      <c r="CK84" s="236"/>
      <c r="CL84" s="108"/>
      <c r="CM84" s="108"/>
      <c r="CN84" s="108"/>
      <c r="CO84" s="108"/>
      <c r="CP84" s="237"/>
      <c r="CQ84" s="108"/>
      <c r="CR84" s="108"/>
      <c r="CS84" s="108"/>
      <c r="CT84" s="236"/>
      <c r="CU84" s="236"/>
      <c r="CV84" s="236"/>
      <c r="CW84" s="236"/>
      <c r="CX84" s="236"/>
      <c r="CY84" s="236"/>
      <c r="CZ84" s="236"/>
      <c r="DA84" s="236"/>
      <c r="DB84" s="236"/>
      <c r="DC84" s="236"/>
      <c r="DD84" s="108"/>
      <c r="DE84" s="108"/>
      <c r="DF84" s="108"/>
      <c r="DG84" s="108"/>
      <c r="DH84" s="108"/>
      <c r="DI84" s="389"/>
      <c r="DJ84" s="389"/>
      <c r="DK84" s="109"/>
      <c r="DL84" s="109"/>
      <c r="DM84" s="109"/>
      <c r="DN84" s="108"/>
      <c r="DO84" s="108"/>
      <c r="DP84" s="108"/>
      <c r="DQ84" s="108"/>
      <c r="DR84" s="108"/>
      <c r="DS84" s="108"/>
      <c r="DT84" s="108"/>
      <c r="DU84" s="108"/>
      <c r="DV84" s="108"/>
      <c r="DW84" s="235"/>
      <c r="DX84" s="108"/>
      <c r="DY84" s="108"/>
      <c r="DZ84" s="108"/>
      <c r="EA84" s="108"/>
      <c r="EB84" s="108"/>
      <c r="EC84" s="109"/>
    </row>
    <row r="85" spans="1:158" x14ac:dyDescent="0.3">
      <c r="A85" s="81"/>
      <c r="B85" s="108"/>
      <c r="C85" s="109"/>
      <c r="D85" s="108"/>
      <c r="E85" s="108"/>
      <c r="F85" s="109"/>
      <c r="G85" s="109"/>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235"/>
      <c r="AO85" s="108"/>
      <c r="AP85" s="108"/>
      <c r="AQ85" s="108"/>
      <c r="AR85" s="108"/>
      <c r="AS85" s="108"/>
      <c r="AT85" s="108"/>
      <c r="AU85" s="108"/>
      <c r="AV85" s="108"/>
      <c r="AW85" s="108"/>
      <c r="AX85" s="108"/>
      <c r="AY85" s="108"/>
      <c r="AZ85" s="109"/>
      <c r="BA85" s="108"/>
      <c r="BB85" s="108"/>
      <c r="BC85" s="108"/>
      <c r="BD85" s="108"/>
      <c r="BE85" s="108"/>
      <c r="BF85" s="108"/>
      <c r="BG85" s="108"/>
      <c r="BH85" s="108"/>
      <c r="BI85" s="108"/>
      <c r="BJ85" s="109"/>
      <c r="BK85" s="109"/>
      <c r="BL85" s="109"/>
      <c r="BM85" s="109"/>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236"/>
      <c r="CJ85" s="108"/>
      <c r="CK85" s="236"/>
      <c r="CL85" s="108"/>
      <c r="CM85" s="108"/>
      <c r="CN85" s="108"/>
      <c r="CO85" s="108"/>
      <c r="CP85" s="237"/>
      <c r="CQ85" s="108"/>
      <c r="CR85" s="108"/>
      <c r="CS85" s="108"/>
      <c r="CT85" s="236"/>
      <c r="CU85" s="236"/>
      <c r="CV85" s="236"/>
      <c r="CW85" s="236"/>
      <c r="CX85" s="236"/>
      <c r="CY85" s="236"/>
      <c r="CZ85" s="236"/>
      <c r="DA85" s="236"/>
      <c r="DB85" s="236"/>
      <c r="DC85" s="236"/>
      <c r="DD85" s="108"/>
      <c r="DE85" s="108"/>
      <c r="DF85" s="108"/>
      <c r="DG85" s="108"/>
      <c r="DH85" s="108"/>
      <c r="DI85" s="389"/>
      <c r="DJ85" s="389"/>
      <c r="DK85" s="109"/>
      <c r="DL85" s="109"/>
      <c r="DM85" s="109"/>
      <c r="DN85" s="108"/>
      <c r="DO85" s="108"/>
      <c r="DP85" s="108"/>
      <c r="DQ85" s="108"/>
      <c r="DR85" s="108"/>
      <c r="DS85" s="108"/>
      <c r="DT85" s="108"/>
      <c r="DU85" s="108"/>
      <c r="DV85" s="108"/>
      <c r="DW85" s="235"/>
      <c r="DX85" s="108"/>
      <c r="DY85" s="108"/>
      <c r="DZ85" s="108"/>
      <c r="EA85" s="108"/>
      <c r="EB85" s="108"/>
      <c r="EC85" s="109"/>
    </row>
    <row r="86" spans="1:158" x14ac:dyDescent="0.3">
      <c r="A86" s="81"/>
      <c r="B86" s="108"/>
      <c r="C86" s="109"/>
      <c r="D86" s="108"/>
      <c r="E86" s="108"/>
      <c r="F86" s="109"/>
      <c r="G86" s="109"/>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235"/>
      <c r="AO86" s="108"/>
      <c r="AP86" s="108"/>
      <c r="AQ86" s="108"/>
      <c r="AR86" s="108"/>
      <c r="AS86" s="108"/>
      <c r="AT86" s="108"/>
      <c r="AU86" s="108"/>
      <c r="AV86" s="108"/>
      <c r="AW86" s="108"/>
      <c r="AX86" s="108"/>
      <c r="AY86" s="108"/>
      <c r="AZ86" s="109"/>
      <c r="BA86" s="108"/>
      <c r="BB86" s="108"/>
      <c r="BC86" s="108"/>
      <c r="BD86" s="108"/>
      <c r="BE86" s="108"/>
      <c r="BF86" s="108"/>
      <c r="BG86" s="108"/>
      <c r="BH86" s="108"/>
      <c r="BI86" s="108"/>
      <c r="BJ86" s="109"/>
      <c r="BK86" s="109"/>
      <c r="BL86" s="109"/>
      <c r="BM86" s="109"/>
      <c r="BN86" s="108"/>
      <c r="BO86" s="108"/>
      <c r="BP86" s="108"/>
      <c r="BQ86" s="108"/>
      <c r="BR86" s="108"/>
      <c r="BS86" s="108"/>
      <c r="BT86" s="108"/>
      <c r="BU86" s="108"/>
      <c r="BV86" s="108"/>
      <c r="BW86" s="108"/>
      <c r="BX86" s="108"/>
      <c r="BY86" s="108"/>
      <c r="BZ86" s="108"/>
      <c r="CA86" s="108"/>
      <c r="CB86" s="108"/>
      <c r="CC86" s="108"/>
      <c r="CD86" s="108"/>
      <c r="CE86" s="108"/>
      <c r="CF86" s="108"/>
      <c r="CG86" s="108"/>
      <c r="CH86" s="108"/>
      <c r="CI86" s="236"/>
      <c r="CJ86" s="108"/>
      <c r="CK86" s="236"/>
      <c r="CL86" s="108"/>
      <c r="CM86" s="108"/>
      <c r="CN86" s="108"/>
      <c r="CO86" s="108"/>
      <c r="CP86" s="237"/>
      <c r="CQ86" s="108"/>
      <c r="CR86" s="108"/>
      <c r="CS86" s="108"/>
      <c r="CT86" s="236"/>
      <c r="CU86" s="236"/>
      <c r="CV86" s="236"/>
      <c r="CW86" s="236"/>
      <c r="CX86" s="236"/>
      <c r="CY86" s="236"/>
      <c r="CZ86" s="236"/>
      <c r="DA86" s="236"/>
      <c r="DB86" s="236"/>
      <c r="DC86" s="236"/>
      <c r="DD86" s="108"/>
      <c r="DE86" s="108"/>
      <c r="DF86" s="108"/>
      <c r="DG86" s="108"/>
      <c r="DH86" s="108"/>
      <c r="DI86" s="389"/>
      <c r="DJ86" s="389"/>
      <c r="DK86" s="109"/>
      <c r="DL86" s="109"/>
      <c r="DM86" s="109"/>
      <c r="DN86" s="108"/>
      <c r="DO86" s="108"/>
      <c r="DP86" s="108"/>
      <c r="DQ86" s="108"/>
      <c r="DR86" s="108"/>
      <c r="DS86" s="108"/>
      <c r="DT86" s="108"/>
      <c r="DU86" s="108"/>
      <c r="DV86" s="108"/>
      <c r="DW86" s="235"/>
      <c r="DX86" s="108"/>
      <c r="DY86" s="108"/>
      <c r="DZ86" s="108"/>
      <c r="EA86" s="108"/>
      <c r="EB86" s="108"/>
      <c r="EC86" s="109"/>
    </row>
    <row r="87" spans="1:158" x14ac:dyDescent="0.3">
      <c r="A87" s="81"/>
      <c r="B87" s="108"/>
      <c r="C87" s="109"/>
      <c r="D87" s="108"/>
      <c r="E87" s="108"/>
      <c r="F87" s="109"/>
      <c r="G87" s="109"/>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235"/>
      <c r="AO87" s="108"/>
      <c r="AP87" s="108"/>
      <c r="AQ87" s="108"/>
      <c r="AR87" s="108"/>
      <c r="AS87" s="108"/>
      <c r="AT87" s="108"/>
      <c r="AU87" s="108"/>
      <c r="AV87" s="108"/>
      <c r="AW87" s="108"/>
      <c r="AX87" s="108"/>
      <c r="AY87" s="108"/>
      <c r="AZ87" s="109"/>
      <c r="BA87" s="108"/>
      <c r="BB87" s="108"/>
      <c r="BC87" s="108"/>
      <c r="BD87" s="108"/>
      <c r="BE87" s="108"/>
      <c r="BF87" s="108"/>
      <c r="BG87" s="108"/>
      <c r="BH87" s="108"/>
      <c r="BI87" s="108"/>
      <c r="BJ87" s="109"/>
      <c r="BK87" s="109"/>
      <c r="BL87" s="109"/>
      <c r="BM87" s="109"/>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236"/>
      <c r="CJ87" s="108"/>
      <c r="CK87" s="236"/>
      <c r="CL87" s="108"/>
      <c r="CM87" s="108"/>
      <c r="CN87" s="108"/>
      <c r="CO87" s="108"/>
      <c r="CP87" s="237"/>
      <c r="CQ87" s="108"/>
      <c r="CR87" s="108"/>
      <c r="CS87" s="108"/>
      <c r="CT87" s="236"/>
      <c r="CU87" s="236"/>
      <c r="CV87" s="236"/>
      <c r="CW87" s="236"/>
      <c r="CX87" s="236"/>
      <c r="CY87" s="236"/>
      <c r="CZ87" s="236"/>
      <c r="DA87" s="236"/>
      <c r="DB87" s="236"/>
      <c r="DC87" s="236"/>
      <c r="DD87" s="108"/>
      <c r="DE87" s="108"/>
      <c r="DF87" s="108"/>
      <c r="DG87" s="108"/>
      <c r="DH87" s="108"/>
      <c r="DI87" s="389"/>
      <c r="DJ87" s="389"/>
      <c r="DK87" s="109"/>
      <c r="DL87" s="109"/>
      <c r="DM87" s="109"/>
      <c r="DN87" s="108"/>
      <c r="DO87" s="108"/>
      <c r="DP87" s="108"/>
      <c r="DQ87" s="108"/>
      <c r="DR87" s="108"/>
      <c r="DS87" s="108"/>
      <c r="DT87" s="108"/>
      <c r="DU87" s="108"/>
      <c r="DV87" s="108"/>
      <c r="DW87" s="235"/>
      <c r="DX87" s="108"/>
      <c r="DY87" s="108"/>
      <c r="DZ87" s="108"/>
      <c r="EA87" s="108"/>
      <c r="EB87" s="108"/>
      <c r="EC87" s="109"/>
    </row>
    <row r="88" spans="1:158" x14ac:dyDescent="0.3">
      <c r="A88" s="81"/>
      <c r="B88" s="108"/>
      <c r="C88" s="109"/>
      <c r="D88" s="108"/>
      <c r="E88" s="108"/>
      <c r="F88" s="109"/>
      <c r="G88" s="109"/>
      <c r="H88" s="108"/>
      <c r="I88" s="108"/>
      <c r="J88" s="108"/>
      <c r="K88" s="108"/>
      <c r="L88" s="109"/>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235"/>
      <c r="AO88" s="108"/>
      <c r="AP88" s="108"/>
      <c r="AQ88" s="108"/>
      <c r="AR88" s="108"/>
      <c r="AS88" s="108"/>
      <c r="AT88" s="108"/>
      <c r="AU88" s="108"/>
      <c r="AV88" s="108"/>
      <c r="AW88" s="108"/>
      <c r="AX88" s="108"/>
      <c r="AY88" s="108"/>
      <c r="AZ88" s="109"/>
      <c r="BA88" s="108"/>
      <c r="BB88" s="108"/>
      <c r="BC88" s="108"/>
      <c r="BD88" s="108"/>
      <c r="BE88" s="108"/>
      <c r="BF88" s="108"/>
      <c r="BG88" s="108"/>
      <c r="BH88" s="108"/>
      <c r="BI88" s="108"/>
      <c r="BJ88" s="109"/>
      <c r="BK88" s="109"/>
      <c r="BL88" s="109"/>
      <c r="BM88" s="109"/>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236"/>
      <c r="CJ88" s="108"/>
      <c r="CK88" s="236"/>
      <c r="CL88" s="108"/>
      <c r="CM88" s="108"/>
      <c r="CN88" s="108"/>
      <c r="CO88" s="108"/>
      <c r="CP88" s="237"/>
      <c r="CQ88" s="108"/>
      <c r="CR88" s="108"/>
      <c r="CS88" s="108"/>
      <c r="CT88" s="240"/>
      <c r="CU88" s="240"/>
      <c r="CV88" s="240"/>
      <c r="CW88" s="240"/>
      <c r="CX88" s="240"/>
      <c r="CY88" s="240"/>
      <c r="CZ88" s="240"/>
      <c r="DA88" s="240"/>
      <c r="DB88" s="240"/>
      <c r="DC88" s="240"/>
      <c r="DD88" s="108"/>
      <c r="DE88" s="108"/>
      <c r="DF88" s="108"/>
      <c r="DG88" s="108"/>
      <c r="DH88" s="108"/>
      <c r="DI88" s="389"/>
      <c r="DJ88" s="389"/>
      <c r="DK88" s="109"/>
      <c r="DL88" s="109"/>
      <c r="DM88" s="109"/>
      <c r="DN88" s="108"/>
      <c r="DO88" s="108"/>
      <c r="DP88" s="108"/>
      <c r="DQ88" s="108"/>
      <c r="DR88" s="108"/>
      <c r="DS88" s="108"/>
      <c r="DT88" s="108"/>
      <c r="DU88" s="108"/>
      <c r="DV88" s="108"/>
      <c r="DW88" s="242"/>
      <c r="DX88" s="108"/>
      <c r="DY88" s="108"/>
      <c r="DZ88" s="108"/>
      <c r="EA88" s="108"/>
      <c r="EB88" s="108"/>
      <c r="EC88" s="109"/>
    </row>
    <row r="89" spans="1:158" x14ac:dyDescent="0.3">
      <c r="A89" s="81"/>
      <c r="B89" s="108"/>
      <c r="C89" s="109"/>
      <c r="D89" s="108"/>
      <c r="E89" s="108"/>
      <c r="F89" s="109"/>
      <c r="G89" s="109"/>
      <c r="H89" s="108"/>
      <c r="I89" s="108"/>
      <c r="J89" s="108"/>
      <c r="K89" s="108"/>
      <c r="L89" s="109"/>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235"/>
      <c r="AO89" s="108"/>
      <c r="AP89" s="108"/>
      <c r="AQ89" s="108"/>
      <c r="AR89" s="108"/>
      <c r="AS89" s="108"/>
      <c r="AT89" s="108"/>
      <c r="AU89" s="108"/>
      <c r="AV89" s="108"/>
      <c r="AW89" s="108"/>
      <c r="AX89" s="108"/>
      <c r="AY89" s="108"/>
      <c r="AZ89" s="109"/>
      <c r="BA89" s="108"/>
      <c r="BB89" s="108"/>
      <c r="BC89" s="108"/>
      <c r="BD89" s="108"/>
      <c r="BE89" s="108"/>
      <c r="BF89" s="108"/>
      <c r="BG89" s="108"/>
      <c r="BH89" s="108"/>
      <c r="BI89" s="108"/>
      <c r="BJ89" s="109"/>
      <c r="BK89" s="109"/>
      <c r="BL89" s="109"/>
      <c r="BM89" s="109"/>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236"/>
      <c r="CJ89" s="108"/>
      <c r="CK89" s="236"/>
      <c r="CL89" s="108"/>
      <c r="CM89" s="108"/>
      <c r="CN89" s="108"/>
      <c r="CO89" s="108"/>
      <c r="CP89" s="237"/>
      <c r="CQ89" s="108"/>
      <c r="CR89" s="108"/>
      <c r="CS89" s="108"/>
      <c r="CT89" s="240"/>
      <c r="CU89" s="240"/>
      <c r="CV89" s="240"/>
      <c r="CW89" s="240"/>
      <c r="CX89" s="240"/>
      <c r="CY89" s="240"/>
      <c r="CZ89" s="240"/>
      <c r="DA89" s="240"/>
      <c r="DB89" s="240"/>
      <c r="DC89" s="240"/>
      <c r="DD89" s="108"/>
      <c r="DE89" s="108"/>
      <c r="DF89" s="108"/>
      <c r="DG89" s="108"/>
      <c r="DH89" s="108"/>
      <c r="DI89" s="389"/>
      <c r="DJ89" s="389"/>
      <c r="DK89" s="109"/>
      <c r="DL89" s="109"/>
      <c r="DM89" s="109"/>
      <c r="DN89" s="108"/>
      <c r="DO89" s="108"/>
      <c r="DP89" s="108"/>
      <c r="DQ89" s="108"/>
      <c r="DR89" s="108"/>
      <c r="DS89" s="108"/>
      <c r="DT89" s="108"/>
      <c r="DU89" s="108"/>
      <c r="DV89" s="108"/>
      <c r="DW89" s="242"/>
      <c r="DX89" s="108"/>
      <c r="DY89" s="108"/>
      <c r="DZ89" s="108"/>
      <c r="EA89" s="108"/>
      <c r="EB89" s="108"/>
      <c r="EC89" s="109"/>
    </row>
    <row r="90" spans="1:158" x14ac:dyDescent="0.3">
      <c r="A90" s="81"/>
      <c r="B90" s="108"/>
      <c r="C90" s="109"/>
      <c r="D90" s="108"/>
      <c r="E90" s="108"/>
      <c r="F90" s="109"/>
      <c r="G90" s="109"/>
      <c r="H90" s="108"/>
      <c r="I90" s="108"/>
      <c r="J90" s="108"/>
      <c r="K90" s="108"/>
      <c r="L90" s="109"/>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235"/>
      <c r="AO90" s="108"/>
      <c r="AP90" s="108"/>
      <c r="AQ90" s="108"/>
      <c r="AR90" s="108"/>
      <c r="AS90" s="108"/>
      <c r="AT90" s="108"/>
      <c r="AU90" s="108"/>
      <c r="AV90" s="108"/>
      <c r="AW90" s="108"/>
      <c r="AX90" s="108"/>
      <c r="AY90" s="108"/>
      <c r="AZ90" s="109"/>
      <c r="BA90" s="108"/>
      <c r="BB90" s="108"/>
      <c r="BC90" s="108"/>
      <c r="BD90" s="108"/>
      <c r="BE90" s="108"/>
      <c r="BF90" s="108"/>
      <c r="BG90" s="108"/>
      <c r="BH90" s="108"/>
      <c r="BI90" s="108"/>
      <c r="BJ90" s="109"/>
      <c r="BK90" s="109"/>
      <c r="BL90" s="109"/>
      <c r="BM90" s="109"/>
      <c r="BN90" s="108"/>
      <c r="BO90" s="108"/>
      <c r="BP90" s="108"/>
      <c r="BQ90" s="108"/>
      <c r="BR90" s="108"/>
      <c r="BS90" s="108"/>
      <c r="BT90" s="108"/>
      <c r="BU90" s="108"/>
      <c r="BV90" s="108"/>
      <c r="BW90" s="108"/>
      <c r="BX90" s="108"/>
      <c r="BY90" s="108"/>
      <c r="BZ90" s="108"/>
      <c r="CA90" s="108"/>
      <c r="CB90" s="108"/>
      <c r="CC90" s="108"/>
      <c r="CD90" s="108"/>
      <c r="CE90" s="108"/>
      <c r="CF90" s="108"/>
      <c r="CG90" s="108"/>
      <c r="CH90" s="108"/>
      <c r="CI90" s="236"/>
      <c r="CJ90" s="108"/>
      <c r="CK90" s="236"/>
      <c r="CL90" s="108"/>
      <c r="CM90" s="108"/>
      <c r="CN90" s="108"/>
      <c r="CO90" s="108"/>
      <c r="CP90" s="237"/>
      <c r="CQ90" s="108"/>
      <c r="CR90" s="108"/>
      <c r="CS90" s="108"/>
      <c r="CT90" s="240"/>
      <c r="CU90" s="240"/>
      <c r="CV90" s="240"/>
      <c r="CW90" s="240"/>
      <c r="CX90" s="240"/>
      <c r="CY90" s="240"/>
      <c r="CZ90" s="240"/>
      <c r="DA90" s="240"/>
      <c r="DB90" s="240"/>
      <c r="DC90" s="240"/>
      <c r="DD90" s="108"/>
      <c r="DE90" s="108"/>
      <c r="DF90" s="108"/>
      <c r="DG90" s="108"/>
      <c r="DH90" s="108"/>
      <c r="DI90" s="389"/>
      <c r="DJ90" s="389"/>
      <c r="DK90" s="109"/>
      <c r="DL90" s="109"/>
      <c r="DM90" s="109"/>
      <c r="DN90" s="108"/>
      <c r="DO90" s="108"/>
      <c r="DP90" s="108"/>
      <c r="DQ90" s="108"/>
      <c r="DR90" s="108"/>
      <c r="DS90" s="108"/>
      <c r="DT90" s="108"/>
      <c r="DU90" s="108"/>
      <c r="DV90" s="108"/>
      <c r="DW90" s="242"/>
      <c r="DX90" s="108"/>
      <c r="DY90" s="108"/>
      <c r="DZ90" s="108"/>
      <c r="EA90" s="108"/>
      <c r="EB90" s="108"/>
      <c r="EC90" s="109"/>
    </row>
    <row r="91" spans="1:158" x14ac:dyDescent="0.3">
      <c r="A91" s="81"/>
      <c r="B91" s="108"/>
      <c r="C91" s="109"/>
      <c r="D91" s="108"/>
      <c r="E91" s="108"/>
      <c r="F91" s="109"/>
      <c r="G91" s="109"/>
      <c r="H91" s="108"/>
      <c r="I91" s="108"/>
      <c r="J91" s="108"/>
      <c r="K91" s="108"/>
      <c r="L91" s="109"/>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235"/>
      <c r="AO91" s="108"/>
      <c r="AP91" s="108"/>
      <c r="AQ91" s="108"/>
      <c r="AR91" s="108"/>
      <c r="AS91" s="108"/>
      <c r="AT91" s="108"/>
      <c r="AU91" s="108"/>
      <c r="AV91" s="108"/>
      <c r="AW91" s="108"/>
      <c r="AX91" s="108"/>
      <c r="AY91" s="108"/>
      <c r="AZ91" s="109"/>
      <c r="BA91" s="108"/>
      <c r="BB91" s="108"/>
      <c r="BC91" s="108"/>
      <c r="BD91" s="108"/>
      <c r="BE91" s="108"/>
      <c r="BF91" s="108"/>
      <c r="BG91" s="108"/>
      <c r="BH91" s="108"/>
      <c r="BI91" s="108"/>
      <c r="BJ91" s="109"/>
      <c r="BK91" s="109"/>
      <c r="BL91" s="109"/>
      <c r="BM91" s="109"/>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236"/>
      <c r="CJ91" s="108"/>
      <c r="CK91" s="236"/>
      <c r="CL91" s="108"/>
      <c r="CM91" s="108"/>
      <c r="CN91" s="108"/>
      <c r="CO91" s="108"/>
      <c r="CP91" s="237"/>
      <c r="CQ91" s="108"/>
      <c r="CR91" s="108"/>
      <c r="CS91" s="108"/>
      <c r="CT91" s="240"/>
      <c r="CU91" s="240"/>
      <c r="CV91" s="240"/>
      <c r="CW91" s="240"/>
      <c r="CX91" s="240"/>
      <c r="CY91" s="240"/>
      <c r="CZ91" s="240"/>
      <c r="DA91" s="240"/>
      <c r="DB91" s="240"/>
      <c r="DC91" s="240"/>
      <c r="DD91" s="108"/>
      <c r="DE91" s="108"/>
      <c r="DF91" s="108"/>
      <c r="DG91" s="108"/>
      <c r="DH91" s="108"/>
      <c r="DI91" s="389"/>
      <c r="DJ91" s="389"/>
      <c r="DK91" s="109"/>
      <c r="DL91" s="109"/>
      <c r="DM91" s="109"/>
      <c r="DN91" s="108"/>
      <c r="DO91" s="108"/>
      <c r="DP91" s="108"/>
      <c r="DQ91" s="108"/>
      <c r="DR91" s="108"/>
      <c r="DS91" s="108"/>
      <c r="DT91" s="108"/>
      <c r="DU91" s="108"/>
      <c r="DV91" s="108"/>
      <c r="DW91" s="242"/>
      <c r="DX91" s="108"/>
      <c r="DY91" s="108"/>
      <c r="DZ91" s="108"/>
      <c r="EA91" s="108"/>
      <c r="EB91" s="108"/>
      <c r="EC91" s="109"/>
    </row>
    <row r="92" spans="1:158" x14ac:dyDescent="0.3">
      <c r="A92" s="81"/>
      <c r="B92" s="108"/>
      <c r="C92" s="109"/>
      <c r="D92" s="108"/>
      <c r="E92" s="108"/>
      <c r="F92" s="109"/>
      <c r="G92" s="109"/>
      <c r="H92" s="108"/>
      <c r="I92" s="108"/>
      <c r="J92" s="108"/>
      <c r="K92" s="108"/>
      <c r="L92" s="109"/>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235"/>
      <c r="AO92" s="108"/>
      <c r="AP92" s="108"/>
      <c r="AQ92" s="108"/>
      <c r="AR92" s="108"/>
      <c r="AS92" s="108"/>
      <c r="AT92" s="108"/>
      <c r="AU92" s="108"/>
      <c r="AV92" s="108"/>
      <c r="AW92" s="108"/>
      <c r="AX92" s="108"/>
      <c r="AY92" s="108"/>
      <c r="AZ92" s="109"/>
      <c r="BA92" s="108"/>
      <c r="BB92" s="108"/>
      <c r="BC92" s="108"/>
      <c r="BD92" s="108"/>
      <c r="BE92" s="108"/>
      <c r="BF92" s="108"/>
      <c r="BG92" s="108"/>
      <c r="BH92" s="108"/>
      <c r="BI92" s="108"/>
      <c r="BJ92" s="109"/>
      <c r="BK92" s="109"/>
      <c r="BL92" s="109"/>
      <c r="BM92" s="109"/>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236"/>
      <c r="CJ92" s="108"/>
      <c r="CK92" s="236"/>
      <c r="CL92" s="108"/>
      <c r="CM92" s="108"/>
      <c r="CN92" s="108"/>
      <c r="CO92" s="108"/>
      <c r="CP92" s="237"/>
      <c r="CQ92" s="108"/>
      <c r="CR92" s="108"/>
      <c r="CS92" s="108"/>
      <c r="CT92" s="240"/>
      <c r="CU92" s="240"/>
      <c r="CV92" s="240"/>
      <c r="CW92" s="240"/>
      <c r="CX92" s="240"/>
      <c r="CY92" s="240"/>
      <c r="CZ92" s="240"/>
      <c r="DA92" s="240"/>
      <c r="DB92" s="240"/>
      <c r="DC92" s="240"/>
      <c r="DD92" s="108"/>
      <c r="DE92" s="108"/>
      <c r="DF92" s="108"/>
      <c r="DG92" s="108"/>
      <c r="DH92" s="108"/>
      <c r="DI92" s="389"/>
      <c r="DJ92" s="389"/>
      <c r="DK92" s="109"/>
      <c r="DL92" s="109"/>
      <c r="DM92" s="109"/>
      <c r="DN92" s="108"/>
      <c r="DO92" s="108"/>
      <c r="DP92" s="108"/>
      <c r="DQ92" s="108"/>
      <c r="DR92" s="108"/>
      <c r="DS92" s="108"/>
      <c r="DT92" s="108"/>
      <c r="DU92" s="108"/>
      <c r="DV92" s="108"/>
      <c r="DW92" s="242"/>
      <c r="DX92" s="108"/>
      <c r="DY92" s="108"/>
      <c r="DZ92" s="108"/>
      <c r="EA92" s="108"/>
      <c r="EB92" s="108"/>
      <c r="EC92" s="109"/>
    </row>
    <row r="93" spans="1:158" x14ac:dyDescent="0.3">
      <c r="A93" s="81"/>
      <c r="B93" s="108"/>
      <c r="C93" s="109"/>
      <c r="D93" s="108"/>
      <c r="E93" s="108"/>
      <c r="F93" s="109"/>
      <c r="G93" s="109"/>
      <c r="H93" s="108"/>
      <c r="I93" s="108"/>
      <c r="J93" s="108"/>
      <c r="K93" s="108"/>
      <c r="L93" s="109"/>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235"/>
      <c r="AO93" s="108"/>
      <c r="AP93" s="108"/>
      <c r="AQ93" s="108"/>
      <c r="AR93" s="108"/>
      <c r="AS93" s="108"/>
      <c r="AT93" s="108"/>
      <c r="AU93" s="108"/>
      <c r="AV93" s="108"/>
      <c r="AW93" s="108"/>
      <c r="AX93" s="108"/>
      <c r="AY93" s="108"/>
      <c r="AZ93" s="109"/>
      <c r="BA93" s="108"/>
      <c r="BB93" s="108"/>
      <c r="BC93" s="108"/>
      <c r="BD93" s="108"/>
      <c r="BE93" s="108"/>
      <c r="BF93" s="108"/>
      <c r="BG93" s="108"/>
      <c r="BH93" s="108"/>
      <c r="BI93" s="108"/>
      <c r="BJ93" s="109"/>
      <c r="BK93" s="109"/>
      <c r="BL93" s="109"/>
      <c r="BM93" s="109"/>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236"/>
      <c r="CJ93" s="108"/>
      <c r="CK93" s="236"/>
      <c r="CL93" s="108"/>
      <c r="CM93" s="108"/>
      <c r="CN93" s="108"/>
      <c r="CO93" s="108"/>
      <c r="CP93" s="237"/>
      <c r="CQ93" s="108"/>
      <c r="CR93" s="108"/>
      <c r="CS93" s="108"/>
      <c r="CT93" s="240"/>
      <c r="CU93" s="240"/>
      <c r="CV93" s="240"/>
      <c r="CW93" s="240"/>
      <c r="CX93" s="240"/>
      <c r="CY93" s="240"/>
      <c r="CZ93" s="240"/>
      <c r="DA93" s="240"/>
      <c r="DB93" s="240"/>
      <c r="DC93" s="240"/>
      <c r="DD93" s="108"/>
      <c r="DE93" s="108"/>
      <c r="DF93" s="108"/>
      <c r="DG93" s="108"/>
      <c r="DH93" s="108"/>
      <c r="DI93" s="389"/>
      <c r="DJ93" s="389"/>
      <c r="DK93" s="109"/>
      <c r="DL93" s="109"/>
      <c r="DM93" s="109"/>
      <c r="DN93" s="108"/>
      <c r="DO93" s="108"/>
      <c r="DP93" s="108"/>
      <c r="DQ93" s="108"/>
      <c r="DR93" s="108"/>
      <c r="DS93" s="108"/>
      <c r="DT93" s="108"/>
      <c r="DU93" s="108"/>
      <c r="DV93" s="108"/>
      <c r="DW93" s="242"/>
      <c r="DX93" s="108"/>
      <c r="DY93" s="108"/>
      <c r="DZ93" s="108"/>
      <c r="EA93" s="108"/>
      <c r="EB93" s="108"/>
      <c r="EC93" s="109"/>
    </row>
    <row r="94" spans="1:158" x14ac:dyDescent="0.3">
      <c r="A94" s="81"/>
      <c r="B94" s="108"/>
      <c r="C94" s="109"/>
      <c r="D94" s="108"/>
      <c r="E94" s="108"/>
      <c r="F94" s="109"/>
      <c r="G94" s="109"/>
      <c r="H94" s="108"/>
      <c r="I94" s="108"/>
      <c r="J94" s="108"/>
      <c r="K94" s="108"/>
      <c r="L94" s="109"/>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235"/>
      <c r="AO94" s="108"/>
      <c r="AP94" s="108"/>
      <c r="AQ94" s="108"/>
      <c r="AR94" s="108"/>
      <c r="AS94" s="108"/>
      <c r="AT94" s="108"/>
      <c r="AU94" s="108"/>
      <c r="AV94" s="108"/>
      <c r="AW94" s="108"/>
      <c r="AX94" s="108"/>
      <c r="AY94" s="108"/>
      <c r="AZ94" s="109"/>
      <c r="BA94" s="108"/>
      <c r="BB94" s="108"/>
      <c r="BC94" s="108"/>
      <c r="BD94" s="108"/>
      <c r="BE94" s="108"/>
      <c r="BF94" s="108"/>
      <c r="BG94" s="108"/>
      <c r="BH94" s="108"/>
      <c r="BI94" s="108"/>
      <c r="BJ94" s="109"/>
      <c r="BK94" s="109"/>
      <c r="BL94" s="109"/>
      <c r="BM94" s="109"/>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236"/>
      <c r="CJ94" s="108"/>
      <c r="CK94" s="236"/>
      <c r="CL94" s="108"/>
      <c r="CM94" s="108"/>
      <c r="CN94" s="108"/>
      <c r="CO94" s="108"/>
      <c r="CP94" s="237"/>
      <c r="CQ94" s="108"/>
      <c r="CR94" s="108"/>
      <c r="CS94" s="108"/>
      <c r="CT94" s="240"/>
      <c r="CU94" s="240"/>
      <c r="CV94" s="240"/>
      <c r="CW94" s="240"/>
      <c r="CX94" s="240"/>
      <c r="CY94" s="240"/>
      <c r="CZ94" s="240"/>
      <c r="DA94" s="240"/>
      <c r="DB94" s="240"/>
      <c r="DC94" s="240"/>
      <c r="DD94" s="108"/>
      <c r="DE94" s="108"/>
      <c r="DF94" s="108"/>
      <c r="DG94" s="108"/>
      <c r="DH94" s="108"/>
      <c r="DI94" s="389"/>
      <c r="DJ94" s="389"/>
      <c r="DK94" s="109"/>
      <c r="DL94" s="109"/>
      <c r="DM94" s="109"/>
      <c r="DN94" s="108"/>
      <c r="DO94" s="108"/>
      <c r="DP94" s="108"/>
      <c r="DQ94" s="108"/>
      <c r="DR94" s="108"/>
      <c r="DS94" s="108"/>
      <c r="DT94" s="108"/>
      <c r="DU94" s="108"/>
      <c r="DV94" s="108"/>
      <c r="DW94" s="242"/>
      <c r="DX94" s="108"/>
      <c r="DY94" s="108"/>
      <c r="DZ94" s="108"/>
      <c r="EA94" s="108"/>
      <c r="EB94" s="108"/>
      <c r="EC94" s="109"/>
    </row>
    <row r="95" spans="1:158" x14ac:dyDescent="0.3">
      <c r="A95" s="81"/>
      <c r="B95" s="108"/>
      <c r="C95" s="109"/>
      <c r="D95" s="108"/>
      <c r="E95" s="108"/>
      <c r="F95" s="109"/>
      <c r="G95" s="109"/>
      <c r="H95" s="108"/>
      <c r="I95" s="108"/>
      <c r="J95" s="108"/>
      <c r="K95" s="108"/>
      <c r="L95" s="109"/>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235"/>
      <c r="AO95" s="108"/>
      <c r="AP95" s="108"/>
      <c r="AQ95" s="108"/>
      <c r="AR95" s="108"/>
      <c r="AS95" s="108"/>
      <c r="AT95" s="108"/>
      <c r="AU95" s="108"/>
      <c r="AV95" s="108"/>
      <c r="AW95" s="108"/>
      <c r="AX95" s="108"/>
      <c r="AY95" s="108"/>
      <c r="AZ95" s="109"/>
      <c r="BA95" s="108"/>
      <c r="BB95" s="108"/>
      <c r="BC95" s="108"/>
      <c r="BD95" s="108"/>
      <c r="BE95" s="108"/>
      <c r="BF95" s="108"/>
      <c r="BG95" s="108"/>
      <c r="BH95" s="108"/>
      <c r="BI95" s="108"/>
      <c r="BJ95" s="109"/>
      <c r="BK95" s="109"/>
      <c r="BL95" s="109"/>
      <c r="BM95" s="109"/>
      <c r="BN95" s="108"/>
      <c r="BO95" s="108"/>
      <c r="BP95" s="108"/>
      <c r="BQ95" s="108"/>
      <c r="BR95" s="108"/>
      <c r="BS95" s="108"/>
      <c r="BT95" s="108"/>
      <c r="BU95" s="108"/>
      <c r="BV95" s="108"/>
      <c r="BW95" s="108"/>
      <c r="BX95" s="108"/>
      <c r="BY95" s="108"/>
      <c r="BZ95" s="108"/>
      <c r="CA95" s="108"/>
      <c r="CB95" s="108"/>
      <c r="CC95" s="108"/>
      <c r="CD95" s="108"/>
      <c r="CE95" s="108"/>
      <c r="CF95" s="108"/>
      <c r="CG95" s="108"/>
      <c r="CH95" s="108"/>
      <c r="CI95" s="236"/>
      <c r="CJ95" s="108"/>
      <c r="CK95" s="236"/>
      <c r="CL95" s="108"/>
      <c r="CM95" s="108"/>
      <c r="CN95" s="108"/>
      <c r="CO95" s="108"/>
      <c r="CP95" s="237"/>
      <c r="CQ95" s="108"/>
      <c r="CR95" s="108"/>
      <c r="CS95" s="108"/>
      <c r="CT95" s="240"/>
      <c r="CU95" s="240"/>
      <c r="CV95" s="240"/>
      <c r="CW95" s="240"/>
      <c r="CX95" s="240"/>
      <c r="CY95" s="240"/>
      <c r="CZ95" s="240"/>
      <c r="DA95" s="240"/>
      <c r="DB95" s="240"/>
      <c r="DC95" s="240"/>
      <c r="DD95" s="108"/>
      <c r="DE95" s="108"/>
      <c r="DF95" s="108"/>
      <c r="DG95" s="108"/>
      <c r="DH95" s="108"/>
      <c r="DI95" s="389"/>
      <c r="DJ95" s="389"/>
      <c r="DK95" s="109"/>
      <c r="DL95" s="109"/>
      <c r="DM95" s="109"/>
      <c r="DN95" s="108"/>
      <c r="DO95" s="108"/>
      <c r="DP95" s="108"/>
      <c r="DQ95" s="108"/>
      <c r="DR95" s="108"/>
      <c r="DS95" s="108"/>
      <c r="DT95" s="108"/>
      <c r="DU95" s="108"/>
      <c r="DV95" s="108"/>
      <c r="DW95" s="242"/>
      <c r="DX95" s="108"/>
      <c r="DY95" s="108"/>
      <c r="DZ95" s="108"/>
      <c r="EA95" s="108"/>
      <c r="EB95" s="108"/>
      <c r="EC95" s="109"/>
    </row>
    <row r="96" spans="1:158" x14ac:dyDescent="0.3">
      <c r="A96" s="81"/>
      <c r="B96" s="108"/>
      <c r="C96" s="109"/>
      <c r="D96" s="108"/>
      <c r="E96" s="108"/>
      <c r="F96" s="109"/>
      <c r="G96" s="109"/>
      <c r="H96" s="108"/>
      <c r="I96" s="108"/>
      <c r="J96" s="108"/>
      <c r="K96" s="108"/>
      <c r="L96" s="109"/>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235"/>
      <c r="AO96" s="108"/>
      <c r="AP96" s="108"/>
      <c r="AQ96" s="108"/>
      <c r="AR96" s="108"/>
      <c r="AS96" s="108"/>
      <c r="AT96" s="108"/>
      <c r="AU96" s="108"/>
      <c r="AV96" s="108"/>
      <c r="AW96" s="108"/>
      <c r="AX96" s="108"/>
      <c r="AY96" s="108"/>
      <c r="AZ96" s="109"/>
      <c r="BA96" s="108"/>
      <c r="BB96" s="108"/>
      <c r="BC96" s="108"/>
      <c r="BD96" s="108"/>
      <c r="BE96" s="108"/>
      <c r="BF96" s="108"/>
      <c r="BG96" s="108"/>
      <c r="BH96" s="108"/>
      <c r="BI96" s="108"/>
      <c r="BJ96" s="109"/>
      <c r="BK96" s="109"/>
      <c r="BL96" s="109"/>
      <c r="BM96" s="109"/>
      <c r="BN96" s="108"/>
      <c r="BO96" s="108"/>
      <c r="BP96" s="108"/>
      <c r="BQ96" s="108"/>
      <c r="BR96" s="108"/>
      <c r="BS96" s="108"/>
      <c r="BT96" s="108"/>
      <c r="BU96" s="108"/>
      <c r="BV96" s="108"/>
      <c r="BW96" s="108"/>
      <c r="BX96" s="108"/>
      <c r="BY96" s="108"/>
      <c r="BZ96" s="108"/>
      <c r="CA96" s="108"/>
      <c r="CB96" s="108"/>
      <c r="CC96" s="108"/>
      <c r="CD96" s="108"/>
      <c r="CE96" s="108"/>
      <c r="CF96" s="108"/>
      <c r="CG96" s="108"/>
      <c r="CH96" s="108"/>
      <c r="CI96" s="236"/>
      <c r="CJ96" s="108"/>
      <c r="CK96" s="236"/>
      <c r="CL96" s="108"/>
      <c r="CM96" s="108"/>
      <c r="CN96" s="108"/>
      <c r="CO96" s="108"/>
      <c r="CP96" s="237"/>
      <c r="CQ96" s="108"/>
      <c r="CR96" s="108"/>
      <c r="CS96" s="108"/>
      <c r="CT96" s="240"/>
      <c r="CU96" s="240"/>
      <c r="CV96" s="240"/>
      <c r="CW96" s="240"/>
      <c r="CX96" s="240"/>
      <c r="CY96" s="240"/>
      <c r="CZ96" s="240"/>
      <c r="DA96" s="240"/>
      <c r="DB96" s="240"/>
      <c r="DC96" s="240"/>
      <c r="DD96" s="108"/>
      <c r="DE96" s="108"/>
      <c r="DF96" s="108"/>
      <c r="DG96" s="108"/>
      <c r="DH96" s="108"/>
      <c r="DI96" s="389"/>
      <c r="DJ96" s="389"/>
      <c r="DK96" s="109"/>
      <c r="DL96" s="109"/>
      <c r="DM96" s="109"/>
      <c r="DN96" s="108"/>
      <c r="DO96" s="108"/>
      <c r="DP96" s="108"/>
      <c r="DQ96" s="108"/>
      <c r="DR96" s="108"/>
      <c r="DS96" s="108"/>
      <c r="DT96" s="108"/>
      <c r="DU96" s="108"/>
      <c r="DV96" s="108"/>
      <c r="DW96" s="242"/>
      <c r="DX96" s="108"/>
      <c r="DY96" s="108"/>
      <c r="DZ96" s="108"/>
      <c r="EA96" s="108"/>
      <c r="EB96" s="108"/>
      <c r="EC96" s="109"/>
    </row>
    <row r="97" spans="1:133" x14ac:dyDescent="0.3">
      <c r="A97" s="81"/>
      <c r="B97" s="108"/>
      <c r="C97" s="109"/>
      <c r="D97" s="108"/>
      <c r="E97" s="108"/>
      <c r="F97" s="109"/>
      <c r="G97" s="109"/>
      <c r="H97" s="109"/>
      <c r="I97" s="108"/>
      <c r="J97" s="108"/>
      <c r="K97" s="108"/>
      <c r="L97" s="109"/>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235"/>
      <c r="AO97" s="108"/>
      <c r="AP97" s="108"/>
      <c r="AQ97" s="108"/>
      <c r="AR97" s="108"/>
      <c r="AS97" s="108"/>
      <c r="AT97" s="108"/>
      <c r="AU97" s="108"/>
      <c r="AV97" s="108"/>
      <c r="AW97" s="108"/>
      <c r="AX97" s="108"/>
      <c r="AY97" s="108"/>
      <c r="AZ97" s="109"/>
      <c r="BA97" s="108"/>
      <c r="BB97" s="108"/>
      <c r="BC97" s="108"/>
      <c r="BD97" s="108"/>
      <c r="BE97" s="108"/>
      <c r="BF97" s="108"/>
      <c r="BG97" s="108"/>
      <c r="BH97" s="108"/>
      <c r="BI97" s="108"/>
      <c r="BJ97" s="109"/>
      <c r="BK97" s="109"/>
      <c r="BL97" s="109"/>
      <c r="BM97" s="109"/>
      <c r="BN97" s="108"/>
      <c r="BO97" s="108"/>
      <c r="BP97" s="108"/>
      <c r="BQ97" s="108"/>
      <c r="BR97" s="108"/>
      <c r="BS97" s="108"/>
      <c r="BT97" s="108"/>
      <c r="BU97" s="108"/>
      <c r="BV97" s="108"/>
      <c r="BW97" s="109"/>
      <c r="BX97" s="109"/>
      <c r="BY97" s="109"/>
      <c r="BZ97" s="109"/>
      <c r="CA97" s="108"/>
      <c r="CB97" s="108"/>
      <c r="CC97" s="108"/>
      <c r="CD97" s="108"/>
      <c r="CE97" s="108"/>
      <c r="CF97" s="108"/>
      <c r="CG97" s="108"/>
      <c r="CH97" s="108"/>
      <c r="CI97" s="236"/>
      <c r="CJ97" s="108"/>
      <c r="CK97" s="236"/>
      <c r="CL97" s="108"/>
      <c r="CM97" s="108"/>
      <c r="CN97" s="108"/>
      <c r="CO97" s="108"/>
      <c r="CP97" s="237"/>
      <c r="CQ97" s="108"/>
      <c r="CR97" s="108"/>
      <c r="CS97" s="108"/>
      <c r="CT97" s="240"/>
      <c r="CU97" s="240"/>
      <c r="CV97" s="240"/>
      <c r="CW97" s="240"/>
      <c r="CX97" s="240"/>
      <c r="CY97" s="240"/>
      <c r="CZ97" s="240"/>
      <c r="DA97" s="240"/>
      <c r="DB97" s="240"/>
      <c r="DC97" s="240"/>
      <c r="DD97" s="108"/>
      <c r="DE97" s="108"/>
      <c r="DF97" s="108"/>
      <c r="DG97" s="108"/>
      <c r="DH97" s="108"/>
      <c r="DI97" s="389"/>
      <c r="DJ97" s="389"/>
      <c r="DK97" s="109"/>
      <c r="DL97" s="109"/>
      <c r="DM97" s="109"/>
      <c r="DN97" s="108"/>
      <c r="DO97" s="108"/>
      <c r="DP97" s="108"/>
      <c r="DQ97" s="108"/>
      <c r="DR97" s="108"/>
      <c r="DS97" s="108"/>
      <c r="DT97" s="108"/>
      <c r="DU97" s="108"/>
      <c r="DV97" s="108"/>
      <c r="DW97" s="242"/>
      <c r="DX97" s="108"/>
      <c r="DY97" s="108"/>
      <c r="DZ97" s="108"/>
      <c r="EA97" s="108"/>
      <c r="EB97" s="108"/>
      <c r="EC97" s="109"/>
    </row>
    <row r="98" spans="1:133" x14ac:dyDescent="0.3">
      <c r="A98" s="81"/>
      <c r="B98" s="108"/>
      <c r="C98" s="109"/>
      <c r="D98" s="108"/>
      <c r="E98" s="108"/>
      <c r="F98" s="109"/>
      <c r="G98" s="109"/>
      <c r="H98" s="109"/>
      <c r="I98" s="108"/>
      <c r="J98" s="108"/>
      <c r="K98" s="108"/>
      <c r="L98" s="109"/>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235"/>
      <c r="AO98" s="108"/>
      <c r="AP98" s="108"/>
      <c r="AQ98" s="108"/>
      <c r="AR98" s="108"/>
      <c r="AS98" s="108"/>
      <c r="AT98" s="108"/>
      <c r="AU98" s="108"/>
      <c r="AV98" s="108"/>
      <c r="AW98" s="108"/>
      <c r="AX98" s="108"/>
      <c r="AY98" s="108"/>
      <c r="AZ98" s="109"/>
      <c r="BA98" s="108"/>
      <c r="BB98" s="108"/>
      <c r="BC98" s="108"/>
      <c r="BD98" s="108"/>
      <c r="BE98" s="108"/>
      <c r="BF98" s="108"/>
      <c r="BG98" s="108"/>
      <c r="BH98" s="108"/>
      <c r="BI98" s="108"/>
      <c r="BJ98" s="109"/>
      <c r="BK98" s="109"/>
      <c r="BL98" s="109"/>
      <c r="BM98" s="109"/>
      <c r="BN98" s="108"/>
      <c r="BO98" s="108"/>
      <c r="BP98" s="108"/>
      <c r="BQ98" s="108"/>
      <c r="BR98" s="108"/>
      <c r="BS98" s="108"/>
      <c r="BT98" s="108"/>
      <c r="BU98" s="108"/>
      <c r="BV98" s="108"/>
      <c r="BW98" s="109"/>
      <c r="BX98" s="109"/>
      <c r="BY98" s="109"/>
      <c r="BZ98" s="109"/>
      <c r="CA98" s="108"/>
      <c r="CB98" s="108"/>
      <c r="CC98" s="108"/>
      <c r="CD98" s="108"/>
      <c r="CE98" s="108"/>
      <c r="CF98" s="108"/>
      <c r="CG98" s="108"/>
      <c r="CH98" s="108"/>
      <c r="CI98" s="236"/>
      <c r="CJ98" s="108"/>
      <c r="CK98" s="236"/>
      <c r="CL98" s="108"/>
      <c r="CM98" s="108"/>
      <c r="CN98" s="108"/>
      <c r="CO98" s="108"/>
      <c r="CP98" s="237"/>
      <c r="CQ98" s="108"/>
      <c r="CR98" s="108"/>
      <c r="CS98" s="108"/>
      <c r="CT98" s="240"/>
      <c r="CU98" s="240"/>
      <c r="CV98" s="240"/>
      <c r="CW98" s="240"/>
      <c r="CX98" s="240"/>
      <c r="CY98" s="240"/>
      <c r="CZ98" s="240"/>
      <c r="DA98" s="240"/>
      <c r="DB98" s="240"/>
      <c r="DC98" s="240"/>
      <c r="DD98" s="108"/>
      <c r="DE98" s="108"/>
      <c r="DF98" s="108"/>
      <c r="DG98" s="108"/>
      <c r="DH98" s="108"/>
      <c r="DI98" s="389"/>
      <c r="DJ98" s="389"/>
      <c r="DK98" s="109"/>
      <c r="DL98" s="109"/>
      <c r="DM98" s="109"/>
      <c r="DN98" s="108"/>
      <c r="DO98" s="108"/>
      <c r="DP98" s="108"/>
      <c r="DQ98" s="108"/>
      <c r="DR98" s="108"/>
      <c r="DS98" s="108"/>
      <c r="DT98" s="108"/>
      <c r="DU98" s="108"/>
      <c r="DV98" s="108"/>
      <c r="DW98" s="242"/>
      <c r="DX98" s="108"/>
      <c r="DY98" s="108"/>
      <c r="DZ98" s="108"/>
      <c r="EA98" s="108"/>
      <c r="EB98" s="108"/>
      <c r="EC98" s="109"/>
    </row>
    <row r="99" spans="1:133" x14ac:dyDescent="0.3">
      <c r="A99" s="81"/>
      <c r="B99" s="108"/>
      <c r="C99" s="109"/>
      <c r="D99" s="108"/>
      <c r="E99" s="108"/>
      <c r="F99" s="109"/>
      <c r="G99" s="109"/>
      <c r="H99" s="109"/>
      <c r="I99" s="108"/>
      <c r="J99" s="108"/>
      <c r="K99" s="108"/>
      <c r="L99" s="109"/>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235"/>
      <c r="AO99" s="108"/>
      <c r="AP99" s="108"/>
      <c r="AQ99" s="108"/>
      <c r="AR99" s="108"/>
      <c r="AS99" s="108"/>
      <c r="AT99" s="108"/>
      <c r="AU99" s="108"/>
      <c r="AV99" s="108"/>
      <c r="AW99" s="108"/>
      <c r="AX99" s="108"/>
      <c r="AY99" s="108"/>
      <c r="AZ99" s="109"/>
      <c r="BA99" s="108"/>
      <c r="BB99" s="108"/>
      <c r="BC99" s="108"/>
      <c r="BD99" s="108"/>
      <c r="BE99" s="108"/>
      <c r="BF99" s="108"/>
      <c r="BG99" s="108"/>
      <c r="BH99" s="108"/>
      <c r="BI99" s="108"/>
      <c r="BJ99" s="109"/>
      <c r="BK99" s="109"/>
      <c r="BL99" s="109"/>
      <c r="BM99" s="109"/>
      <c r="BN99" s="108"/>
      <c r="BO99" s="108"/>
      <c r="BP99" s="108"/>
      <c r="BQ99" s="108"/>
      <c r="BR99" s="108"/>
      <c r="BS99" s="108"/>
      <c r="BT99" s="108"/>
      <c r="BU99" s="108"/>
      <c r="BV99" s="108"/>
      <c r="BW99" s="109"/>
      <c r="BX99" s="109"/>
      <c r="BY99" s="109"/>
      <c r="BZ99" s="109"/>
      <c r="CA99" s="108"/>
      <c r="CB99" s="108"/>
      <c r="CC99" s="108"/>
      <c r="CD99" s="108"/>
      <c r="CE99" s="108"/>
      <c r="CF99" s="108"/>
      <c r="CG99" s="108"/>
      <c r="CH99" s="108"/>
      <c r="CI99" s="236"/>
      <c r="CJ99" s="108"/>
      <c r="CK99" s="236"/>
      <c r="CL99" s="108"/>
      <c r="CM99" s="108"/>
      <c r="CN99" s="108"/>
      <c r="CO99" s="108"/>
      <c r="CP99" s="237"/>
      <c r="CQ99" s="108"/>
      <c r="CR99" s="108"/>
      <c r="CS99" s="108"/>
      <c r="CT99" s="240"/>
      <c r="CU99" s="240"/>
      <c r="CV99" s="240"/>
      <c r="CW99" s="240"/>
      <c r="CX99" s="240"/>
      <c r="CY99" s="240"/>
      <c r="CZ99" s="240"/>
      <c r="DA99" s="240"/>
      <c r="DB99" s="240"/>
      <c r="DC99" s="240"/>
      <c r="DD99" s="108"/>
      <c r="DE99" s="108"/>
      <c r="DF99" s="108"/>
      <c r="DG99" s="108"/>
      <c r="DH99" s="108"/>
      <c r="DI99" s="389"/>
      <c r="DJ99" s="389"/>
      <c r="DK99" s="109"/>
      <c r="DL99" s="109"/>
      <c r="DM99" s="109"/>
      <c r="DN99" s="108"/>
      <c r="DO99" s="108"/>
      <c r="DP99" s="108"/>
      <c r="DQ99" s="108"/>
      <c r="DR99" s="108"/>
      <c r="DS99" s="108"/>
      <c r="DT99" s="108"/>
      <c r="DU99" s="108"/>
      <c r="DV99" s="108"/>
      <c r="DW99" s="242"/>
      <c r="DX99" s="108"/>
      <c r="DY99" s="108"/>
      <c r="DZ99" s="108"/>
      <c r="EA99" s="108"/>
      <c r="EB99" s="108"/>
      <c r="EC99" s="109"/>
    </row>
    <row r="100" spans="1:133" x14ac:dyDescent="0.3">
      <c r="A100" s="81"/>
      <c r="B100" s="108"/>
      <c r="C100" s="109"/>
      <c r="D100" s="108"/>
      <c r="E100" s="108"/>
      <c r="F100" s="109"/>
      <c r="G100" s="109"/>
      <c r="H100" s="109"/>
      <c r="I100" s="108"/>
      <c r="J100" s="108"/>
      <c r="K100" s="108"/>
      <c r="L100" s="109"/>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235"/>
      <c r="AO100" s="108"/>
      <c r="AP100" s="108"/>
      <c r="AQ100" s="108"/>
      <c r="AR100" s="108"/>
      <c r="AS100" s="108"/>
      <c r="AT100" s="108"/>
      <c r="AU100" s="108"/>
      <c r="AV100" s="108"/>
      <c r="AW100" s="108"/>
      <c r="AX100" s="108"/>
      <c r="AY100" s="108"/>
      <c r="AZ100" s="109"/>
      <c r="BA100" s="108"/>
      <c r="BB100" s="108"/>
      <c r="BC100" s="108"/>
      <c r="BD100" s="108"/>
      <c r="BE100" s="108"/>
      <c r="BF100" s="108"/>
      <c r="BG100" s="108"/>
      <c r="BH100" s="108"/>
      <c r="BI100" s="108"/>
      <c r="BJ100" s="109"/>
      <c r="BK100" s="109"/>
      <c r="BL100" s="109"/>
      <c r="BM100" s="109"/>
      <c r="BN100" s="108"/>
      <c r="BO100" s="108"/>
      <c r="BP100" s="108"/>
      <c r="BQ100" s="108"/>
      <c r="BR100" s="108"/>
      <c r="BS100" s="108"/>
      <c r="BT100" s="108"/>
      <c r="BU100" s="108"/>
      <c r="BV100" s="108"/>
      <c r="BW100" s="109"/>
      <c r="BX100" s="109"/>
      <c r="BY100" s="109"/>
      <c r="BZ100" s="109"/>
      <c r="CA100" s="108"/>
      <c r="CB100" s="108"/>
      <c r="CC100" s="108"/>
      <c r="CD100" s="108"/>
      <c r="CE100" s="108"/>
      <c r="CF100" s="108"/>
      <c r="CG100" s="108"/>
      <c r="CH100" s="108"/>
      <c r="CI100" s="236"/>
      <c r="CJ100" s="108"/>
      <c r="CK100" s="236"/>
      <c r="CL100" s="108"/>
      <c r="CM100" s="108"/>
      <c r="CN100" s="108"/>
      <c r="CO100" s="108"/>
      <c r="CP100" s="237"/>
      <c r="CQ100" s="108"/>
      <c r="CR100" s="108"/>
      <c r="CS100" s="108"/>
      <c r="CT100" s="240"/>
      <c r="CU100" s="240"/>
      <c r="CV100" s="240"/>
      <c r="CW100" s="240"/>
      <c r="CX100" s="240"/>
      <c r="CY100" s="240"/>
      <c r="CZ100" s="240"/>
      <c r="DA100" s="240"/>
      <c r="DB100" s="240"/>
      <c r="DC100" s="240"/>
      <c r="DD100" s="108"/>
      <c r="DE100" s="108"/>
      <c r="DF100" s="108"/>
      <c r="DG100" s="108"/>
      <c r="DH100" s="108"/>
      <c r="DI100" s="389"/>
      <c r="DJ100" s="389"/>
      <c r="DK100" s="109"/>
      <c r="DL100" s="109"/>
      <c r="DM100" s="109"/>
      <c r="DN100" s="108"/>
      <c r="DO100" s="108"/>
      <c r="DP100" s="108"/>
      <c r="DQ100" s="108"/>
      <c r="DR100" s="108"/>
      <c r="DS100" s="108"/>
      <c r="DT100" s="108"/>
      <c r="DU100" s="108"/>
      <c r="DV100" s="108"/>
      <c r="DW100" s="242"/>
      <c r="DX100" s="108"/>
      <c r="DY100" s="108"/>
      <c r="DZ100" s="108"/>
      <c r="EA100" s="108"/>
      <c r="EB100" s="108"/>
      <c r="EC100" s="109"/>
    </row>
    <row r="101" spans="1:133" x14ac:dyDescent="0.3">
      <c r="A101" s="81"/>
      <c r="B101" s="108"/>
      <c r="C101" s="109"/>
      <c r="D101" s="108"/>
      <c r="E101" s="108"/>
      <c r="F101" s="109"/>
      <c r="G101" s="109"/>
      <c r="H101" s="109"/>
      <c r="I101" s="108"/>
      <c r="J101" s="108"/>
      <c r="K101" s="108"/>
      <c r="L101" s="109"/>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235"/>
      <c r="AO101" s="108"/>
      <c r="AP101" s="108"/>
      <c r="AQ101" s="108"/>
      <c r="AR101" s="108"/>
      <c r="AS101" s="108"/>
      <c r="AT101" s="108"/>
      <c r="AU101" s="108"/>
      <c r="AV101" s="108"/>
      <c r="AW101" s="108"/>
      <c r="AX101" s="108"/>
      <c r="AY101" s="108"/>
      <c r="AZ101" s="109"/>
      <c r="BA101" s="108"/>
      <c r="BB101" s="108"/>
      <c r="BC101" s="108"/>
      <c r="BD101" s="108"/>
      <c r="BE101" s="108"/>
      <c r="BF101" s="108"/>
      <c r="BG101" s="108"/>
      <c r="BH101" s="108"/>
      <c r="BI101" s="108"/>
      <c r="BJ101" s="109"/>
      <c r="BK101" s="109"/>
      <c r="BL101" s="109"/>
      <c r="BM101" s="109"/>
      <c r="BN101" s="108"/>
      <c r="BO101" s="108"/>
      <c r="BP101" s="108"/>
      <c r="BQ101" s="108"/>
      <c r="BR101" s="108"/>
      <c r="BS101" s="108"/>
      <c r="BT101" s="108"/>
      <c r="BU101" s="108"/>
      <c r="BV101" s="108"/>
      <c r="BW101" s="109"/>
      <c r="BX101" s="109"/>
      <c r="BY101" s="109"/>
      <c r="BZ101" s="109"/>
      <c r="CA101" s="108"/>
      <c r="CB101" s="108"/>
      <c r="CC101" s="108"/>
      <c r="CD101" s="108"/>
      <c r="CE101" s="108"/>
      <c r="CF101" s="108"/>
      <c r="CG101" s="108"/>
      <c r="CH101" s="108"/>
      <c r="CI101" s="236"/>
      <c r="CJ101" s="108"/>
      <c r="CK101" s="236"/>
      <c r="CL101" s="108"/>
      <c r="CM101" s="108"/>
      <c r="CN101" s="108"/>
      <c r="CO101" s="108"/>
      <c r="CP101" s="237"/>
      <c r="CQ101" s="108"/>
      <c r="CR101" s="108"/>
      <c r="CS101" s="108"/>
      <c r="CT101" s="240"/>
      <c r="CU101" s="240"/>
      <c r="CV101" s="240"/>
      <c r="CW101" s="240"/>
      <c r="CX101" s="240"/>
      <c r="CY101" s="240"/>
      <c r="CZ101" s="240"/>
      <c r="DA101" s="240"/>
      <c r="DB101" s="240"/>
      <c r="DC101" s="240"/>
      <c r="DD101" s="108"/>
      <c r="DE101" s="108"/>
      <c r="DF101" s="108"/>
      <c r="DG101" s="108"/>
      <c r="DH101" s="108"/>
      <c r="DI101" s="389"/>
      <c r="DJ101" s="389"/>
      <c r="DK101" s="109"/>
      <c r="DL101" s="109"/>
      <c r="DM101" s="109"/>
      <c r="DN101" s="108"/>
      <c r="DO101" s="108"/>
      <c r="DP101" s="108"/>
      <c r="DQ101" s="108"/>
      <c r="DR101" s="108"/>
      <c r="DS101" s="108"/>
      <c r="DT101" s="108"/>
      <c r="DU101" s="108"/>
      <c r="DV101" s="108"/>
      <c r="DW101" s="242"/>
      <c r="DX101" s="108"/>
      <c r="DY101" s="108"/>
      <c r="DZ101" s="108"/>
      <c r="EA101" s="108"/>
      <c r="EB101" s="108"/>
      <c r="EC101" s="109"/>
    </row>
    <row r="102" spans="1:133" x14ac:dyDescent="0.3">
      <c r="A102" s="81"/>
      <c r="B102" s="108"/>
      <c r="C102" s="109"/>
      <c r="D102" s="108"/>
      <c r="E102" s="108"/>
      <c r="F102" s="109"/>
      <c r="G102" s="109"/>
      <c r="H102" s="109"/>
      <c r="I102" s="108"/>
      <c r="J102" s="108"/>
      <c r="K102" s="108"/>
      <c r="L102" s="109"/>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235"/>
      <c r="AO102" s="108"/>
      <c r="AP102" s="108"/>
      <c r="AQ102" s="108"/>
      <c r="AR102" s="108"/>
      <c r="AS102" s="108"/>
      <c r="AT102" s="108"/>
      <c r="AU102" s="108"/>
      <c r="AV102" s="108"/>
      <c r="AW102" s="108"/>
      <c r="AX102" s="108"/>
      <c r="AY102" s="108"/>
      <c r="AZ102" s="109"/>
      <c r="BA102" s="108"/>
      <c r="BB102" s="108"/>
      <c r="BC102" s="108"/>
      <c r="BD102" s="108"/>
      <c r="BE102" s="108"/>
      <c r="BF102" s="108"/>
      <c r="BG102" s="108"/>
      <c r="BH102" s="108"/>
      <c r="BI102" s="108"/>
      <c r="BJ102" s="109"/>
      <c r="BK102" s="109"/>
      <c r="BL102" s="109"/>
      <c r="BM102" s="109"/>
      <c r="BN102" s="108"/>
      <c r="BO102" s="108"/>
      <c r="BP102" s="108"/>
      <c r="BQ102" s="108"/>
      <c r="BR102" s="108"/>
      <c r="BS102" s="108"/>
      <c r="BT102" s="108"/>
      <c r="BU102" s="108"/>
      <c r="BV102" s="108"/>
      <c r="BW102" s="109"/>
      <c r="BX102" s="109"/>
      <c r="BY102" s="109"/>
      <c r="BZ102" s="109"/>
      <c r="CA102" s="108"/>
      <c r="CB102" s="108"/>
      <c r="CC102" s="108"/>
      <c r="CD102" s="108"/>
      <c r="CE102" s="108"/>
      <c r="CF102" s="108"/>
      <c r="CG102" s="108"/>
      <c r="CH102" s="108"/>
      <c r="CI102" s="236"/>
      <c r="CJ102" s="108"/>
      <c r="CK102" s="236"/>
      <c r="CL102" s="108"/>
      <c r="CM102" s="108"/>
      <c r="CN102" s="108"/>
      <c r="CO102" s="108"/>
      <c r="CP102" s="237"/>
      <c r="CQ102" s="108"/>
      <c r="CR102" s="108"/>
      <c r="CS102" s="108"/>
      <c r="CT102" s="240"/>
      <c r="CU102" s="240"/>
      <c r="CV102" s="240"/>
      <c r="CW102" s="240"/>
      <c r="CX102" s="240"/>
      <c r="CY102" s="240"/>
      <c r="CZ102" s="240"/>
      <c r="DA102" s="240"/>
      <c r="DB102" s="240"/>
      <c r="DC102" s="240"/>
      <c r="DD102" s="108"/>
      <c r="DE102" s="108"/>
      <c r="DF102" s="108"/>
      <c r="DG102" s="108"/>
      <c r="DH102" s="108"/>
      <c r="DI102" s="389"/>
      <c r="DJ102" s="389"/>
      <c r="DK102" s="109"/>
      <c r="DL102" s="109"/>
      <c r="DM102" s="109"/>
      <c r="DN102" s="108"/>
      <c r="DO102" s="108"/>
      <c r="DP102" s="108"/>
      <c r="DQ102" s="108"/>
      <c r="DR102" s="108"/>
      <c r="DS102" s="108"/>
      <c r="DT102" s="108"/>
      <c r="DU102" s="108"/>
      <c r="DV102" s="108"/>
      <c r="DW102" s="242"/>
      <c r="DX102" s="108"/>
      <c r="DY102" s="108"/>
      <c r="DZ102" s="108"/>
      <c r="EA102" s="108"/>
      <c r="EB102" s="108"/>
      <c r="EC102" s="109"/>
    </row>
    <row r="103" spans="1:133" x14ac:dyDescent="0.3">
      <c r="A103" s="81"/>
      <c r="B103" s="108"/>
      <c r="C103" s="109"/>
      <c r="D103" s="108"/>
      <c r="E103" s="108"/>
      <c r="F103" s="109"/>
      <c r="G103" s="109"/>
      <c r="H103" s="109"/>
      <c r="I103" s="108"/>
      <c r="J103" s="108"/>
      <c r="K103" s="108"/>
      <c r="L103" s="109"/>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235"/>
      <c r="AO103" s="108"/>
      <c r="AP103" s="108"/>
      <c r="AQ103" s="108"/>
      <c r="AR103" s="108"/>
      <c r="AS103" s="108"/>
      <c r="AT103" s="108"/>
      <c r="AU103" s="108"/>
      <c r="AV103" s="108"/>
      <c r="AW103" s="108"/>
      <c r="AX103" s="108"/>
      <c r="AY103" s="108"/>
      <c r="AZ103" s="109"/>
      <c r="BA103" s="108"/>
      <c r="BB103" s="108"/>
      <c r="BC103" s="108"/>
      <c r="BD103" s="108"/>
      <c r="BE103" s="108"/>
      <c r="BF103" s="108"/>
      <c r="BG103" s="108"/>
      <c r="BH103" s="108"/>
      <c r="BI103" s="108"/>
      <c r="BJ103" s="109"/>
      <c r="BK103" s="109"/>
      <c r="BL103" s="109"/>
      <c r="BM103" s="109"/>
      <c r="BN103" s="108"/>
      <c r="BO103" s="108"/>
      <c r="BP103" s="108"/>
      <c r="BQ103" s="108"/>
      <c r="BR103" s="108"/>
      <c r="BS103" s="108"/>
      <c r="BT103" s="108"/>
      <c r="BU103" s="108"/>
      <c r="BV103" s="108"/>
      <c r="BW103" s="109"/>
      <c r="BX103" s="109"/>
      <c r="BY103" s="109"/>
      <c r="BZ103" s="109"/>
      <c r="CA103" s="108"/>
      <c r="CB103" s="108"/>
      <c r="CC103" s="108"/>
      <c r="CD103" s="108"/>
      <c r="CE103" s="108"/>
      <c r="CF103" s="108"/>
      <c r="CG103" s="108"/>
      <c r="CH103" s="108"/>
      <c r="CI103" s="236"/>
      <c r="CJ103" s="108"/>
      <c r="CK103" s="236"/>
      <c r="CL103" s="108"/>
      <c r="CM103" s="108"/>
      <c r="CN103" s="108"/>
      <c r="CO103" s="108"/>
      <c r="CP103" s="237"/>
      <c r="CQ103" s="108"/>
      <c r="CR103" s="108"/>
      <c r="CS103" s="108"/>
      <c r="CT103" s="240"/>
      <c r="CU103" s="240"/>
      <c r="CV103" s="240"/>
      <c r="CW103" s="240"/>
      <c r="CX103" s="240"/>
      <c r="CY103" s="240"/>
      <c r="CZ103" s="240"/>
      <c r="DA103" s="240"/>
      <c r="DB103" s="240"/>
      <c r="DC103" s="240"/>
      <c r="DD103" s="108"/>
      <c r="DE103" s="108"/>
      <c r="DF103" s="108"/>
      <c r="DG103" s="108"/>
      <c r="DH103" s="108"/>
      <c r="DI103" s="389"/>
      <c r="DJ103" s="389"/>
      <c r="DK103" s="109"/>
      <c r="DL103" s="109"/>
      <c r="DM103" s="109"/>
      <c r="DN103" s="108"/>
      <c r="DO103" s="108"/>
      <c r="DP103" s="108"/>
      <c r="DQ103" s="108"/>
      <c r="DR103" s="108"/>
      <c r="DS103" s="108"/>
      <c r="DT103" s="108"/>
      <c r="DU103" s="108"/>
      <c r="DV103" s="108"/>
      <c r="DW103" s="242"/>
      <c r="DX103" s="108"/>
      <c r="DY103" s="108"/>
      <c r="DZ103" s="108"/>
      <c r="EA103" s="108"/>
      <c r="EB103" s="108"/>
      <c r="EC103" s="109"/>
    </row>
    <row r="104" spans="1:133" x14ac:dyDescent="0.3">
      <c r="A104" s="81"/>
      <c r="B104" s="108"/>
      <c r="C104" s="109"/>
      <c r="D104" s="108"/>
      <c r="E104" s="108"/>
      <c r="F104" s="109"/>
      <c r="G104" s="109"/>
      <c r="H104" s="109"/>
      <c r="I104" s="108"/>
      <c r="J104" s="108"/>
      <c r="K104" s="108"/>
      <c r="L104" s="109"/>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235"/>
      <c r="AO104" s="108"/>
      <c r="AP104" s="108"/>
      <c r="AQ104" s="108"/>
      <c r="AR104" s="108"/>
      <c r="AS104" s="108"/>
      <c r="AT104" s="108"/>
      <c r="AU104" s="108"/>
      <c r="AV104" s="108"/>
      <c r="AW104" s="108"/>
      <c r="AX104" s="108"/>
      <c r="AY104" s="108"/>
      <c r="AZ104" s="109"/>
      <c r="BA104" s="108"/>
      <c r="BB104" s="108"/>
      <c r="BC104" s="108"/>
      <c r="BD104" s="108"/>
      <c r="BE104" s="108"/>
      <c r="BF104" s="108"/>
      <c r="BG104" s="108"/>
      <c r="BH104" s="108"/>
      <c r="BI104" s="108"/>
      <c r="BJ104" s="109"/>
      <c r="BK104" s="109"/>
      <c r="BL104" s="109"/>
      <c r="BM104" s="109"/>
      <c r="BN104" s="108"/>
      <c r="BO104" s="108"/>
      <c r="BP104" s="108"/>
      <c r="BQ104" s="108"/>
      <c r="BR104" s="108"/>
      <c r="BS104" s="108"/>
      <c r="BT104" s="108"/>
      <c r="BU104" s="108"/>
      <c r="BV104" s="108"/>
      <c r="BW104" s="109"/>
      <c r="BX104" s="109"/>
      <c r="BY104" s="109"/>
      <c r="BZ104" s="109"/>
      <c r="CA104" s="108"/>
      <c r="CB104" s="108"/>
      <c r="CC104" s="108"/>
      <c r="CD104" s="108"/>
      <c r="CE104" s="108"/>
      <c r="CF104" s="108"/>
      <c r="CG104" s="108"/>
      <c r="CH104" s="108"/>
      <c r="CI104" s="236"/>
      <c r="CJ104" s="108"/>
      <c r="CK104" s="236"/>
      <c r="CL104" s="108"/>
      <c r="CM104" s="108"/>
      <c r="CN104" s="108"/>
      <c r="CO104" s="108"/>
      <c r="CP104" s="237"/>
      <c r="CQ104" s="108"/>
      <c r="CR104" s="108"/>
      <c r="CS104" s="108"/>
      <c r="CT104" s="240"/>
      <c r="CU104" s="240"/>
      <c r="CV104" s="240"/>
      <c r="CW104" s="240"/>
      <c r="CX104" s="240"/>
      <c r="CY104" s="240"/>
      <c r="CZ104" s="240"/>
      <c r="DA104" s="240"/>
      <c r="DB104" s="240"/>
      <c r="DC104" s="240"/>
      <c r="DD104" s="108"/>
      <c r="DE104" s="108"/>
      <c r="DF104" s="108"/>
      <c r="DG104" s="108"/>
      <c r="DH104" s="108"/>
      <c r="DI104" s="389"/>
      <c r="DJ104" s="389"/>
      <c r="DK104" s="109"/>
      <c r="DL104" s="109"/>
      <c r="DM104" s="109"/>
      <c r="DN104" s="108"/>
      <c r="DO104" s="108"/>
      <c r="DP104" s="108"/>
      <c r="DQ104" s="108"/>
      <c r="DR104" s="108"/>
      <c r="DS104" s="108"/>
      <c r="DT104" s="108"/>
      <c r="DU104" s="108"/>
      <c r="DV104" s="108"/>
      <c r="DW104" s="242"/>
      <c r="DX104" s="108"/>
      <c r="DY104" s="108"/>
      <c r="DZ104" s="108"/>
      <c r="EA104" s="108"/>
      <c r="EB104" s="108"/>
      <c r="EC104" s="109"/>
    </row>
    <row r="105" spans="1:133" x14ac:dyDescent="0.3">
      <c r="A105" s="81"/>
      <c r="B105" s="108"/>
      <c r="C105" s="109"/>
      <c r="D105" s="108"/>
      <c r="E105" s="108"/>
      <c r="F105" s="109"/>
      <c r="G105" s="109"/>
      <c r="H105" s="109"/>
      <c r="I105" s="108"/>
      <c r="J105" s="108"/>
      <c r="K105" s="108"/>
      <c r="L105" s="109"/>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235"/>
      <c r="AO105" s="108"/>
      <c r="AP105" s="108"/>
      <c r="AQ105" s="108"/>
      <c r="AR105" s="108"/>
      <c r="AS105" s="108"/>
      <c r="AT105" s="108"/>
      <c r="AU105" s="108"/>
      <c r="AV105" s="108"/>
      <c r="AW105" s="108"/>
      <c r="AX105" s="108"/>
      <c r="AY105" s="108"/>
      <c r="AZ105" s="109"/>
      <c r="BA105" s="108"/>
      <c r="BB105" s="108"/>
      <c r="BC105" s="108"/>
      <c r="BD105" s="108"/>
      <c r="BE105" s="108"/>
      <c r="BF105" s="108"/>
      <c r="BG105" s="108"/>
      <c r="BH105" s="108"/>
      <c r="BI105" s="108"/>
      <c r="BJ105" s="109"/>
      <c r="BK105" s="109"/>
      <c r="BL105" s="109"/>
      <c r="BM105" s="109"/>
      <c r="BN105" s="108"/>
      <c r="BO105" s="108"/>
      <c r="BP105" s="108"/>
      <c r="BQ105" s="108"/>
      <c r="BR105" s="108"/>
      <c r="BS105" s="108"/>
      <c r="BT105" s="108"/>
      <c r="BU105" s="108"/>
      <c r="BV105" s="108"/>
      <c r="BW105" s="109"/>
      <c r="BX105" s="109"/>
      <c r="BY105" s="109"/>
      <c r="BZ105" s="109"/>
      <c r="CA105" s="108"/>
      <c r="CB105" s="108"/>
      <c r="CC105" s="108"/>
      <c r="CD105" s="108"/>
      <c r="CE105" s="108"/>
      <c r="CF105" s="108"/>
      <c r="CG105" s="108"/>
      <c r="CH105" s="108"/>
      <c r="CI105" s="236"/>
      <c r="CJ105" s="108"/>
      <c r="CK105" s="236"/>
      <c r="CL105" s="108"/>
      <c r="CM105" s="108"/>
      <c r="CN105" s="108"/>
      <c r="CO105" s="108"/>
      <c r="CP105" s="237"/>
      <c r="CQ105" s="108"/>
      <c r="CR105" s="108"/>
      <c r="CS105" s="108"/>
      <c r="CT105" s="240"/>
      <c r="CU105" s="240"/>
      <c r="CV105" s="240"/>
      <c r="CW105" s="240"/>
      <c r="CX105" s="240"/>
      <c r="CY105" s="240"/>
      <c r="CZ105" s="240"/>
      <c r="DA105" s="240"/>
      <c r="DB105" s="240"/>
      <c r="DC105" s="240"/>
      <c r="DD105" s="108"/>
      <c r="DE105" s="108"/>
      <c r="DF105" s="108"/>
      <c r="DG105" s="108"/>
      <c r="DH105" s="108"/>
      <c r="DI105" s="389"/>
      <c r="DJ105" s="389"/>
      <c r="DK105" s="109"/>
      <c r="DL105" s="109"/>
      <c r="DM105" s="109"/>
      <c r="DN105" s="108"/>
      <c r="DO105" s="108"/>
      <c r="DP105" s="108"/>
      <c r="DQ105" s="108"/>
      <c r="DR105" s="108"/>
      <c r="DS105" s="108"/>
      <c r="DT105" s="108"/>
      <c r="DU105" s="108"/>
      <c r="DV105" s="108"/>
      <c r="DW105" s="242"/>
      <c r="DX105" s="108"/>
      <c r="DY105" s="108"/>
      <c r="DZ105" s="108"/>
      <c r="EA105" s="108"/>
      <c r="EB105" s="108"/>
      <c r="EC105" s="109"/>
    </row>
    <row r="106" spans="1:133" x14ac:dyDescent="0.3">
      <c r="A106" s="81"/>
      <c r="B106" s="108"/>
      <c r="C106" s="109"/>
      <c r="D106" s="108"/>
      <c r="E106" s="108"/>
      <c r="F106" s="109"/>
      <c r="G106" s="109"/>
      <c r="H106" s="109"/>
      <c r="I106" s="108"/>
      <c r="J106" s="108"/>
      <c r="K106" s="108"/>
      <c r="L106" s="109"/>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235"/>
      <c r="AO106" s="108"/>
      <c r="AP106" s="108"/>
      <c r="AQ106" s="108"/>
      <c r="AR106" s="108"/>
      <c r="AS106" s="108"/>
      <c r="AT106" s="108"/>
      <c r="AU106" s="108"/>
      <c r="AV106" s="108"/>
      <c r="AW106" s="108"/>
      <c r="AX106" s="108"/>
      <c r="AY106" s="108"/>
      <c r="AZ106" s="109"/>
      <c r="BA106" s="108"/>
      <c r="BB106" s="108"/>
      <c r="BC106" s="108"/>
      <c r="BD106" s="108"/>
      <c r="BE106" s="108"/>
      <c r="BF106" s="108"/>
      <c r="BG106" s="108"/>
      <c r="BH106" s="108"/>
      <c r="BI106" s="108"/>
      <c r="BJ106" s="109"/>
      <c r="BK106" s="109"/>
      <c r="BL106" s="109"/>
      <c r="BM106" s="109"/>
      <c r="BN106" s="108"/>
      <c r="BO106" s="108"/>
      <c r="BP106" s="108"/>
      <c r="BQ106" s="108"/>
      <c r="BR106" s="108"/>
      <c r="BS106" s="108"/>
      <c r="BT106" s="108"/>
      <c r="BU106" s="108"/>
      <c r="BV106" s="108"/>
      <c r="BW106" s="109"/>
      <c r="BX106" s="109"/>
      <c r="BY106" s="109"/>
      <c r="BZ106" s="109"/>
      <c r="CA106" s="108"/>
      <c r="CB106" s="108"/>
      <c r="CC106" s="108"/>
      <c r="CD106" s="108"/>
      <c r="CE106" s="108"/>
      <c r="CF106" s="108"/>
      <c r="CG106" s="108"/>
      <c r="CH106" s="108"/>
      <c r="CI106" s="236"/>
      <c r="CJ106" s="108"/>
      <c r="CK106" s="236"/>
      <c r="CL106" s="108"/>
      <c r="CM106" s="108"/>
      <c r="CN106" s="108"/>
      <c r="CO106" s="108"/>
      <c r="CP106" s="237"/>
      <c r="CQ106" s="108"/>
      <c r="CR106" s="108"/>
      <c r="CS106" s="108"/>
      <c r="CT106" s="240"/>
      <c r="CU106" s="240"/>
      <c r="CV106" s="240"/>
      <c r="CW106" s="240"/>
      <c r="CX106" s="240"/>
      <c r="CY106" s="240"/>
      <c r="CZ106" s="240"/>
      <c r="DA106" s="240"/>
      <c r="DB106" s="240"/>
      <c r="DC106" s="240"/>
      <c r="DD106" s="108"/>
      <c r="DE106" s="108"/>
      <c r="DF106" s="108"/>
      <c r="DG106" s="108"/>
      <c r="DH106" s="108"/>
      <c r="DI106" s="389"/>
      <c r="DJ106" s="389"/>
      <c r="DK106" s="109"/>
      <c r="DL106" s="109"/>
      <c r="DM106" s="109"/>
      <c r="DN106" s="108"/>
      <c r="DO106" s="108"/>
      <c r="DP106" s="108"/>
      <c r="DQ106" s="108"/>
      <c r="DR106" s="108"/>
      <c r="DS106" s="108"/>
      <c r="DT106" s="108"/>
      <c r="DU106" s="108"/>
      <c r="DV106" s="108"/>
      <c r="DW106" s="242"/>
      <c r="DX106" s="108"/>
      <c r="DY106" s="108"/>
      <c r="DZ106" s="108"/>
      <c r="EA106" s="108"/>
      <c r="EB106" s="108"/>
      <c r="EC106" s="109"/>
    </row>
    <row r="107" spans="1:133" x14ac:dyDescent="0.3">
      <c r="A107" s="81"/>
      <c r="B107" s="108"/>
      <c r="C107" s="109"/>
      <c r="D107" s="108"/>
      <c r="E107" s="108"/>
      <c r="F107" s="109"/>
      <c r="G107" s="109"/>
      <c r="H107" s="109"/>
      <c r="I107" s="108"/>
      <c r="J107" s="108"/>
      <c r="K107" s="108"/>
      <c r="L107" s="109"/>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235"/>
      <c r="AO107" s="108"/>
      <c r="AP107" s="108"/>
      <c r="AQ107" s="108"/>
      <c r="AR107" s="108"/>
      <c r="AS107" s="108"/>
      <c r="AT107" s="108"/>
      <c r="AU107" s="108"/>
      <c r="AV107" s="108"/>
      <c r="AW107" s="108"/>
      <c r="AX107" s="108"/>
      <c r="AY107" s="108"/>
      <c r="AZ107" s="109"/>
      <c r="BA107" s="108"/>
      <c r="BB107" s="108"/>
      <c r="BC107" s="108"/>
      <c r="BD107" s="108"/>
      <c r="BE107" s="108"/>
      <c r="BF107" s="108"/>
      <c r="BG107" s="108"/>
      <c r="BH107" s="108"/>
      <c r="BI107" s="108"/>
      <c r="BJ107" s="109"/>
      <c r="BK107" s="109"/>
      <c r="BL107" s="109"/>
      <c r="BM107" s="109"/>
      <c r="BN107" s="108"/>
      <c r="BO107" s="108"/>
      <c r="BP107" s="108"/>
      <c r="BQ107" s="108"/>
      <c r="BR107" s="108"/>
      <c r="BS107" s="108"/>
      <c r="BT107" s="108"/>
      <c r="BU107" s="108"/>
      <c r="BV107" s="108"/>
      <c r="BW107" s="109"/>
      <c r="BX107" s="109"/>
      <c r="BY107" s="109"/>
      <c r="BZ107" s="109"/>
      <c r="CA107" s="108"/>
      <c r="CB107" s="108"/>
      <c r="CC107" s="108"/>
      <c r="CD107" s="108"/>
      <c r="CE107" s="108"/>
      <c r="CF107" s="108"/>
      <c r="CG107" s="108"/>
      <c r="CH107" s="108"/>
      <c r="CI107" s="236"/>
      <c r="CJ107" s="108"/>
      <c r="CK107" s="236"/>
      <c r="CL107" s="108"/>
      <c r="CM107" s="108"/>
      <c r="CN107" s="108"/>
      <c r="CO107" s="108"/>
      <c r="CP107" s="237"/>
      <c r="CQ107" s="108"/>
      <c r="CR107" s="108"/>
      <c r="CS107" s="108"/>
      <c r="CT107" s="240"/>
      <c r="CU107" s="240"/>
      <c r="CV107" s="240"/>
      <c r="CW107" s="240"/>
      <c r="CX107" s="240"/>
      <c r="CY107" s="240"/>
      <c r="CZ107" s="240"/>
      <c r="DA107" s="240"/>
      <c r="DB107" s="240"/>
      <c r="DC107" s="240"/>
      <c r="DD107" s="108"/>
      <c r="DE107" s="108"/>
      <c r="DF107" s="108"/>
      <c r="DG107" s="108"/>
      <c r="DH107" s="108"/>
      <c r="DI107" s="389"/>
      <c r="DJ107" s="389"/>
      <c r="DK107" s="109"/>
      <c r="DL107" s="109"/>
      <c r="DM107" s="109"/>
      <c r="DN107" s="108"/>
      <c r="DO107" s="108"/>
      <c r="DP107" s="108"/>
      <c r="DQ107" s="108"/>
      <c r="DR107" s="108"/>
      <c r="DS107" s="108"/>
      <c r="DT107" s="108"/>
      <c r="DU107" s="108"/>
      <c r="DV107" s="108"/>
      <c r="DW107" s="242"/>
      <c r="DX107" s="108"/>
      <c r="DY107" s="108"/>
      <c r="DZ107" s="108"/>
      <c r="EA107" s="108"/>
      <c r="EB107" s="108"/>
      <c r="EC107" s="109"/>
    </row>
    <row r="108" spans="1:133" x14ac:dyDescent="0.3">
      <c r="A108" s="81"/>
      <c r="B108" s="108"/>
      <c r="C108" s="109"/>
      <c r="D108" s="108"/>
      <c r="E108" s="108"/>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242"/>
      <c r="AO108" s="109"/>
      <c r="AP108" s="109"/>
      <c r="AQ108" s="109"/>
      <c r="AR108" s="109"/>
      <c r="AS108" s="109"/>
      <c r="AT108" s="109"/>
      <c r="AU108" s="109"/>
      <c r="AV108" s="109"/>
      <c r="AW108" s="109"/>
      <c r="AX108" s="109"/>
      <c r="AY108" s="109"/>
      <c r="AZ108" s="109"/>
      <c r="BA108" s="108"/>
      <c r="BB108" s="108"/>
      <c r="BC108" s="108"/>
      <c r="BD108" s="108"/>
      <c r="BE108" s="108"/>
      <c r="BF108" s="108"/>
      <c r="BG108" s="108"/>
      <c r="BH108" s="108"/>
      <c r="BI108" s="108"/>
      <c r="BJ108" s="109"/>
      <c r="BK108" s="109"/>
      <c r="BL108" s="109"/>
      <c r="BM108" s="109"/>
      <c r="BN108" s="108"/>
      <c r="BO108" s="108"/>
      <c r="BP108" s="108"/>
      <c r="BQ108" s="108"/>
      <c r="BR108" s="109"/>
      <c r="BS108" s="109"/>
      <c r="BT108" s="109"/>
      <c r="BU108" s="109"/>
      <c r="BV108" s="109"/>
      <c r="BW108" s="109"/>
      <c r="BX108" s="109"/>
      <c r="BY108" s="109"/>
      <c r="BZ108" s="109"/>
      <c r="CA108" s="109"/>
      <c r="CB108" s="109"/>
      <c r="CC108" s="109"/>
      <c r="CD108" s="109"/>
      <c r="CE108" s="109"/>
      <c r="CF108" s="109"/>
      <c r="CG108" s="109"/>
      <c r="CH108" s="108"/>
      <c r="CI108" s="236"/>
      <c r="CJ108" s="108"/>
      <c r="CK108" s="236"/>
      <c r="CL108" s="108"/>
      <c r="CM108" s="108"/>
      <c r="CN108" s="108"/>
      <c r="CO108" s="108"/>
      <c r="CP108" s="237"/>
      <c r="CQ108" s="108"/>
      <c r="CR108" s="108"/>
      <c r="CS108" s="108"/>
      <c r="CT108" s="240"/>
      <c r="CU108" s="240"/>
      <c r="CV108" s="240"/>
      <c r="CW108" s="240"/>
      <c r="CX108" s="240"/>
      <c r="CY108" s="240"/>
      <c r="CZ108" s="240"/>
      <c r="DA108" s="240"/>
      <c r="DB108" s="240"/>
      <c r="DC108" s="240"/>
      <c r="DD108" s="108"/>
      <c r="DE108" s="108"/>
      <c r="DF108" s="108"/>
      <c r="DG108" s="108"/>
      <c r="DH108" s="108"/>
      <c r="DI108" s="389"/>
      <c r="DJ108" s="389"/>
      <c r="DK108" s="109"/>
      <c r="DL108" s="109"/>
      <c r="DM108" s="109"/>
      <c r="DN108" s="109"/>
      <c r="DO108" s="109"/>
      <c r="DP108" s="109"/>
      <c r="DQ108" s="109"/>
      <c r="DR108" s="109"/>
      <c r="DS108" s="109"/>
      <c r="DT108" s="109"/>
      <c r="DU108" s="109"/>
      <c r="DV108" s="109"/>
      <c r="DW108" s="242"/>
      <c r="DX108" s="109"/>
      <c r="DY108" s="109"/>
      <c r="DZ108" s="109"/>
      <c r="EA108" s="109"/>
      <c r="EB108" s="109"/>
      <c r="EC108" s="109"/>
    </row>
    <row r="109" spans="1:133" x14ac:dyDescent="0.3">
      <c r="A109" s="81"/>
      <c r="B109" s="108"/>
      <c r="C109" s="109"/>
      <c r="D109" s="108"/>
      <c r="E109" s="108"/>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242"/>
      <c r="AO109" s="109"/>
      <c r="AP109" s="109"/>
      <c r="AQ109" s="109"/>
      <c r="AR109" s="109"/>
      <c r="AS109" s="109"/>
      <c r="AT109" s="109"/>
      <c r="AU109" s="109"/>
      <c r="AV109" s="109"/>
      <c r="AW109" s="109"/>
      <c r="AX109" s="109"/>
      <c r="AY109" s="109"/>
      <c r="AZ109" s="109"/>
      <c r="BA109" s="108"/>
      <c r="BB109" s="108"/>
      <c r="BC109" s="108"/>
      <c r="BD109" s="108"/>
      <c r="BE109" s="108"/>
      <c r="BF109" s="108"/>
      <c r="BG109" s="108"/>
      <c r="BH109" s="108"/>
      <c r="BI109" s="108"/>
      <c r="BJ109" s="109"/>
      <c r="BK109" s="109"/>
      <c r="BL109" s="109"/>
      <c r="BM109" s="109"/>
      <c r="BN109" s="108"/>
      <c r="BO109" s="108"/>
      <c r="BP109" s="108"/>
      <c r="BQ109" s="108"/>
      <c r="BR109" s="109"/>
      <c r="BS109" s="109"/>
      <c r="BT109" s="109"/>
      <c r="BU109" s="109"/>
      <c r="BV109" s="109"/>
      <c r="BW109" s="109"/>
      <c r="BX109" s="109"/>
      <c r="BY109" s="109"/>
      <c r="BZ109" s="109"/>
      <c r="CA109" s="109"/>
      <c r="CB109" s="109"/>
      <c r="CC109" s="109"/>
      <c r="CD109" s="109"/>
      <c r="CE109" s="109"/>
      <c r="CF109" s="109"/>
      <c r="CG109" s="109"/>
      <c r="CH109" s="108"/>
      <c r="CI109" s="236"/>
      <c r="CJ109" s="108"/>
      <c r="CK109" s="236"/>
      <c r="CL109" s="108"/>
      <c r="CM109" s="108"/>
      <c r="CN109" s="108"/>
      <c r="CO109" s="108"/>
      <c r="CP109" s="237"/>
      <c r="CQ109" s="108"/>
      <c r="CR109" s="108"/>
      <c r="CS109" s="108"/>
      <c r="CT109" s="240"/>
      <c r="CU109" s="240"/>
      <c r="CV109" s="240"/>
      <c r="CW109" s="240"/>
      <c r="CX109" s="240"/>
      <c r="CY109" s="240"/>
      <c r="CZ109" s="240"/>
      <c r="DA109" s="240"/>
      <c r="DB109" s="240"/>
      <c r="DC109" s="240"/>
      <c r="DD109" s="108"/>
      <c r="DE109" s="108"/>
      <c r="DF109" s="108"/>
      <c r="DG109" s="108"/>
      <c r="DH109" s="108"/>
      <c r="DI109" s="389"/>
      <c r="DJ109" s="389"/>
      <c r="DK109" s="109"/>
      <c r="DL109" s="109"/>
      <c r="DM109" s="109"/>
      <c r="DN109" s="109"/>
      <c r="DO109" s="109"/>
      <c r="DP109" s="109"/>
      <c r="DQ109" s="109"/>
      <c r="DR109" s="109"/>
      <c r="DS109" s="109"/>
      <c r="DT109" s="109"/>
      <c r="DU109" s="109"/>
      <c r="DV109" s="109"/>
      <c r="DW109" s="242"/>
      <c r="DX109" s="109"/>
      <c r="DY109" s="109"/>
      <c r="DZ109" s="109"/>
      <c r="EA109" s="109"/>
      <c r="EB109" s="109"/>
      <c r="EC109" s="109"/>
    </row>
    <row r="110" spans="1:133" x14ac:dyDescent="0.3">
      <c r="A110" s="81"/>
      <c r="B110" s="108"/>
      <c r="C110" s="109"/>
      <c r="D110" s="108"/>
      <c r="E110" s="108"/>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109"/>
      <c r="AM110" s="109"/>
      <c r="AN110" s="242"/>
      <c r="AO110" s="109"/>
      <c r="AP110" s="109"/>
      <c r="AQ110" s="109"/>
      <c r="AR110" s="109"/>
      <c r="AS110" s="109"/>
      <c r="AT110" s="109"/>
      <c r="AU110" s="109"/>
      <c r="AV110" s="109"/>
      <c r="AW110" s="109"/>
      <c r="AX110" s="109"/>
      <c r="AY110" s="109"/>
      <c r="AZ110" s="109"/>
      <c r="BA110" s="108"/>
      <c r="BB110" s="108"/>
      <c r="BC110" s="108"/>
      <c r="BD110" s="108"/>
      <c r="BE110" s="108"/>
      <c r="BF110" s="108"/>
      <c r="BG110" s="108"/>
      <c r="BH110" s="108"/>
      <c r="BI110" s="108"/>
      <c r="BJ110" s="109"/>
      <c r="BK110" s="109"/>
      <c r="BL110" s="109"/>
      <c r="BM110" s="109"/>
      <c r="BN110" s="108"/>
      <c r="BO110" s="108"/>
      <c r="BP110" s="108"/>
      <c r="BQ110" s="108"/>
      <c r="BR110" s="109"/>
      <c r="BS110" s="109"/>
      <c r="BT110" s="109"/>
      <c r="BU110" s="109"/>
      <c r="BV110" s="109"/>
      <c r="BW110" s="109"/>
      <c r="BX110" s="109"/>
      <c r="BY110" s="109"/>
      <c r="BZ110" s="109"/>
      <c r="CA110" s="109"/>
      <c r="CB110" s="109"/>
      <c r="CC110" s="109"/>
      <c r="CD110" s="109"/>
      <c r="CE110" s="109"/>
      <c r="CF110" s="109"/>
      <c r="CG110" s="109"/>
      <c r="CH110" s="108"/>
      <c r="CI110" s="236"/>
      <c r="CJ110" s="108"/>
      <c r="CK110" s="236"/>
      <c r="CL110" s="108"/>
      <c r="CM110" s="108"/>
      <c r="CN110" s="108"/>
      <c r="CO110" s="108"/>
      <c r="CP110" s="237"/>
      <c r="CQ110" s="108"/>
      <c r="CR110" s="108"/>
      <c r="CS110" s="108"/>
      <c r="CT110" s="240"/>
      <c r="CU110" s="240"/>
      <c r="CV110" s="240"/>
      <c r="CW110" s="240"/>
      <c r="CX110" s="240"/>
      <c r="CY110" s="240"/>
      <c r="CZ110" s="240"/>
      <c r="DA110" s="240"/>
      <c r="DB110" s="240"/>
      <c r="DC110" s="240"/>
      <c r="DD110" s="108"/>
      <c r="DE110" s="108"/>
      <c r="DF110" s="108"/>
      <c r="DG110" s="108"/>
      <c r="DH110" s="108"/>
      <c r="DI110" s="389"/>
      <c r="DJ110" s="389"/>
      <c r="DK110" s="109"/>
      <c r="DL110" s="109"/>
      <c r="DM110" s="109"/>
      <c r="DN110" s="109"/>
      <c r="DO110" s="109"/>
      <c r="DP110" s="109"/>
      <c r="DQ110" s="109"/>
      <c r="DR110" s="109"/>
      <c r="DS110" s="109"/>
      <c r="DT110" s="109"/>
      <c r="DU110" s="109"/>
      <c r="DV110" s="109"/>
      <c r="DW110" s="242"/>
      <c r="DX110" s="109"/>
      <c r="DY110" s="109"/>
      <c r="DZ110" s="109"/>
      <c r="EA110" s="109"/>
      <c r="EB110" s="109"/>
      <c r="EC110" s="109"/>
    </row>
    <row r="111" spans="1:133" x14ac:dyDescent="0.3">
      <c r="A111" s="81"/>
      <c r="B111" s="108"/>
      <c r="C111" s="109"/>
      <c r="D111" s="108"/>
      <c r="E111" s="108"/>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242"/>
      <c r="AO111" s="109"/>
      <c r="AP111" s="109"/>
      <c r="AQ111" s="109"/>
      <c r="AR111" s="109"/>
      <c r="AS111" s="109"/>
      <c r="AT111" s="109"/>
      <c r="AU111" s="109"/>
      <c r="AV111" s="109"/>
      <c r="AW111" s="109"/>
      <c r="AX111" s="109"/>
      <c r="AY111" s="109"/>
      <c r="AZ111" s="109"/>
      <c r="BA111" s="108"/>
      <c r="BB111" s="108"/>
      <c r="BC111" s="108"/>
      <c r="BD111" s="108"/>
      <c r="BE111" s="108"/>
      <c r="BF111" s="108"/>
      <c r="BG111" s="108"/>
      <c r="BH111" s="108"/>
      <c r="BI111" s="108"/>
      <c r="BJ111" s="109"/>
      <c r="BK111" s="109"/>
      <c r="BL111" s="109"/>
      <c r="BM111" s="109"/>
      <c r="BN111" s="108"/>
      <c r="BO111" s="108"/>
      <c r="BP111" s="108"/>
      <c r="BQ111" s="108"/>
      <c r="BR111" s="109"/>
      <c r="BS111" s="109"/>
      <c r="BT111" s="109"/>
      <c r="BU111" s="109"/>
      <c r="BV111" s="109"/>
      <c r="BW111" s="109"/>
      <c r="BX111" s="109"/>
      <c r="BY111" s="109"/>
      <c r="BZ111" s="109"/>
      <c r="CA111" s="109"/>
      <c r="CB111" s="109"/>
      <c r="CC111" s="109"/>
      <c r="CD111" s="109"/>
      <c r="CE111" s="109"/>
      <c r="CF111" s="109"/>
      <c r="CG111" s="109"/>
      <c r="CH111" s="108"/>
      <c r="CI111" s="236"/>
      <c r="CJ111" s="108"/>
      <c r="CK111" s="236"/>
      <c r="CL111" s="108"/>
      <c r="CM111" s="108"/>
      <c r="CN111" s="108"/>
      <c r="CO111" s="108"/>
      <c r="CP111" s="237"/>
      <c r="CQ111" s="108"/>
      <c r="CR111" s="108"/>
      <c r="CS111" s="108"/>
      <c r="CT111" s="240"/>
      <c r="CU111" s="240"/>
      <c r="CV111" s="240"/>
      <c r="CW111" s="240"/>
      <c r="CX111" s="240"/>
      <c r="CY111" s="240"/>
      <c r="CZ111" s="240"/>
      <c r="DA111" s="240"/>
      <c r="DB111" s="240"/>
      <c r="DC111" s="240"/>
      <c r="DD111" s="108"/>
      <c r="DE111" s="108"/>
      <c r="DF111" s="108"/>
      <c r="DG111" s="108"/>
      <c r="DH111" s="108"/>
      <c r="DI111" s="389"/>
      <c r="DJ111" s="389"/>
      <c r="DK111" s="109"/>
      <c r="DL111" s="109"/>
      <c r="DM111" s="109"/>
      <c r="DN111" s="109"/>
      <c r="DO111" s="109"/>
      <c r="DP111" s="109"/>
      <c r="DQ111" s="109"/>
      <c r="DR111" s="109"/>
      <c r="DS111" s="109"/>
      <c r="DT111" s="109"/>
      <c r="DU111" s="109"/>
      <c r="DV111" s="109"/>
      <c r="DW111" s="242"/>
      <c r="DX111" s="109"/>
      <c r="DY111" s="109"/>
      <c r="DZ111" s="109"/>
      <c r="EA111" s="109"/>
      <c r="EB111" s="109"/>
      <c r="EC111" s="109"/>
    </row>
    <row r="112" spans="1:133" x14ac:dyDescent="0.3">
      <c r="A112" s="81"/>
      <c r="B112" s="108"/>
      <c r="C112" s="109"/>
      <c r="D112" s="108"/>
      <c r="E112" s="108"/>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242"/>
      <c r="AO112" s="109"/>
      <c r="AP112" s="109"/>
      <c r="AQ112" s="109"/>
      <c r="AR112" s="109"/>
      <c r="AS112" s="109"/>
      <c r="AT112" s="109"/>
      <c r="AU112" s="109"/>
      <c r="AV112" s="109"/>
      <c r="AW112" s="109"/>
      <c r="AX112" s="109"/>
      <c r="AY112" s="109"/>
      <c r="AZ112" s="109"/>
      <c r="BA112" s="108"/>
      <c r="BB112" s="108"/>
      <c r="BC112" s="108"/>
      <c r="BD112" s="108"/>
      <c r="BE112" s="108"/>
      <c r="BF112" s="108"/>
      <c r="BG112" s="108"/>
      <c r="BH112" s="108"/>
      <c r="BI112" s="108"/>
      <c r="BJ112" s="109"/>
      <c r="BK112" s="109"/>
      <c r="BL112" s="109"/>
      <c r="BM112" s="109"/>
      <c r="BN112" s="108"/>
      <c r="BO112" s="108"/>
      <c r="BP112" s="108"/>
      <c r="BQ112" s="108"/>
      <c r="BR112" s="109"/>
      <c r="BS112" s="109"/>
      <c r="BT112" s="109"/>
      <c r="BU112" s="109"/>
      <c r="BV112" s="109"/>
      <c r="BW112" s="109"/>
      <c r="BX112" s="109"/>
      <c r="BY112" s="109"/>
      <c r="BZ112" s="109"/>
      <c r="CA112" s="109"/>
      <c r="CB112" s="109"/>
      <c r="CC112" s="109"/>
      <c r="CD112" s="109"/>
      <c r="CE112" s="109"/>
      <c r="CF112" s="109"/>
      <c r="CG112" s="109"/>
      <c r="CH112" s="108"/>
      <c r="CI112" s="236"/>
      <c r="CJ112" s="108"/>
      <c r="CK112" s="236"/>
      <c r="CL112" s="108"/>
      <c r="CM112" s="108"/>
      <c r="CN112" s="108"/>
      <c r="CO112" s="108"/>
      <c r="CP112" s="237"/>
      <c r="CQ112" s="108"/>
      <c r="CR112" s="108"/>
      <c r="CS112" s="108"/>
      <c r="CT112" s="240"/>
      <c r="CU112" s="240"/>
      <c r="CV112" s="240"/>
      <c r="CW112" s="240"/>
      <c r="CX112" s="240"/>
      <c r="CY112" s="240"/>
      <c r="CZ112" s="240"/>
      <c r="DA112" s="240"/>
      <c r="DB112" s="240"/>
      <c r="DC112" s="240"/>
      <c r="DD112" s="108"/>
      <c r="DE112" s="108"/>
      <c r="DF112" s="108"/>
      <c r="DG112" s="108"/>
      <c r="DH112" s="108"/>
      <c r="DI112" s="389"/>
      <c r="DJ112" s="389"/>
      <c r="DK112" s="109"/>
      <c r="DL112" s="109"/>
      <c r="DM112" s="109"/>
      <c r="DN112" s="109"/>
      <c r="DO112" s="109"/>
      <c r="DP112" s="109"/>
      <c r="DQ112" s="109"/>
      <c r="DR112" s="109"/>
      <c r="DS112" s="109"/>
      <c r="DT112" s="109"/>
      <c r="DU112" s="109"/>
      <c r="DV112" s="109"/>
      <c r="DW112" s="242"/>
      <c r="DX112" s="109"/>
      <c r="DY112" s="109"/>
      <c r="DZ112" s="109"/>
      <c r="EA112" s="109"/>
      <c r="EB112" s="109"/>
      <c r="EC112" s="109"/>
    </row>
    <row r="113" spans="1:133" x14ac:dyDescent="0.3">
      <c r="A113" s="81"/>
      <c r="B113" s="108"/>
      <c r="C113" s="109"/>
      <c r="D113" s="108"/>
      <c r="E113" s="108"/>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242"/>
      <c r="AO113" s="109"/>
      <c r="AP113" s="109"/>
      <c r="AQ113" s="109"/>
      <c r="AR113" s="109"/>
      <c r="AS113" s="109"/>
      <c r="AT113" s="109"/>
      <c r="AU113" s="109"/>
      <c r="AV113" s="109"/>
      <c r="AW113" s="109"/>
      <c r="AX113" s="109"/>
      <c r="AY113" s="109"/>
      <c r="AZ113" s="109"/>
      <c r="BA113" s="108"/>
      <c r="BB113" s="108"/>
      <c r="BC113" s="108"/>
      <c r="BD113" s="108"/>
      <c r="BE113" s="108"/>
      <c r="BF113" s="108"/>
      <c r="BG113" s="108"/>
      <c r="BH113" s="108"/>
      <c r="BI113" s="108"/>
      <c r="BJ113" s="109"/>
      <c r="BK113" s="109"/>
      <c r="BL113" s="109"/>
      <c r="BM113" s="109"/>
      <c r="BN113" s="108"/>
      <c r="BO113" s="108"/>
      <c r="BP113" s="108"/>
      <c r="BQ113" s="108"/>
      <c r="BR113" s="109"/>
      <c r="BS113" s="109"/>
      <c r="BT113" s="109"/>
      <c r="BU113" s="109"/>
      <c r="BV113" s="109"/>
      <c r="BW113" s="109"/>
      <c r="BX113" s="109"/>
      <c r="BY113" s="109"/>
      <c r="BZ113" s="109"/>
      <c r="CA113" s="109"/>
      <c r="CB113" s="109"/>
      <c r="CC113" s="109"/>
      <c r="CD113" s="109"/>
      <c r="CE113" s="109"/>
      <c r="CF113" s="109"/>
      <c r="CG113" s="109"/>
      <c r="CH113" s="108"/>
      <c r="CI113" s="236"/>
      <c r="CJ113" s="108"/>
      <c r="CK113" s="236"/>
      <c r="CL113" s="108"/>
      <c r="CM113" s="108"/>
      <c r="CN113" s="108"/>
      <c r="CO113" s="108"/>
      <c r="CP113" s="237"/>
      <c r="CQ113" s="108"/>
      <c r="CR113" s="108"/>
      <c r="CS113" s="108"/>
      <c r="CT113" s="240"/>
      <c r="CU113" s="240"/>
      <c r="CV113" s="240"/>
      <c r="CW113" s="240"/>
      <c r="CX113" s="240"/>
      <c r="CY113" s="240"/>
      <c r="CZ113" s="240"/>
      <c r="DA113" s="240"/>
      <c r="DB113" s="240"/>
      <c r="DC113" s="240"/>
      <c r="DD113" s="108"/>
      <c r="DE113" s="108"/>
      <c r="DF113" s="108"/>
      <c r="DG113" s="108"/>
      <c r="DH113" s="108"/>
      <c r="DI113" s="389"/>
      <c r="DJ113" s="389"/>
      <c r="DK113" s="109"/>
      <c r="DL113" s="109"/>
      <c r="DM113" s="109"/>
      <c r="DN113" s="109"/>
      <c r="DO113" s="109"/>
      <c r="DP113" s="109"/>
      <c r="DQ113" s="109"/>
      <c r="DR113" s="109"/>
      <c r="DS113" s="109"/>
      <c r="DT113" s="109"/>
      <c r="DU113" s="109"/>
      <c r="DV113" s="109"/>
      <c r="DW113" s="242"/>
      <c r="DX113" s="109"/>
      <c r="DY113" s="109"/>
      <c r="DZ113" s="109"/>
      <c r="EA113" s="109"/>
      <c r="EB113" s="109"/>
      <c r="EC113" s="109"/>
    </row>
    <row r="114" spans="1:133" x14ac:dyDescent="0.3">
      <c r="A114" s="81"/>
      <c r="B114" s="108"/>
      <c r="C114" s="109"/>
      <c r="D114" s="108"/>
      <c r="E114" s="108"/>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242"/>
      <c r="AO114" s="109"/>
      <c r="AP114" s="109"/>
      <c r="AQ114" s="109"/>
      <c r="AR114" s="109"/>
      <c r="AS114" s="109"/>
      <c r="AT114" s="109"/>
      <c r="AU114" s="109"/>
      <c r="AV114" s="109"/>
      <c r="AW114" s="109"/>
      <c r="AX114" s="109"/>
      <c r="AY114" s="109"/>
      <c r="AZ114" s="109"/>
      <c r="BA114" s="108"/>
      <c r="BB114" s="108"/>
      <c r="BC114" s="108"/>
      <c r="BD114" s="108"/>
      <c r="BE114" s="108"/>
      <c r="BF114" s="108"/>
      <c r="BG114" s="108"/>
      <c r="BH114" s="108"/>
      <c r="BI114" s="108"/>
      <c r="BJ114" s="109"/>
      <c r="BK114" s="109"/>
      <c r="BL114" s="109"/>
      <c r="BM114" s="109"/>
      <c r="BN114" s="108"/>
      <c r="BO114" s="108"/>
      <c r="BP114" s="108"/>
      <c r="BQ114" s="108"/>
      <c r="BR114" s="109"/>
      <c r="BS114" s="109"/>
      <c r="BT114" s="109"/>
      <c r="BU114" s="109"/>
      <c r="BV114" s="109"/>
      <c r="BW114" s="109"/>
      <c r="BX114" s="109"/>
      <c r="BY114" s="109"/>
      <c r="BZ114" s="109"/>
      <c r="CA114" s="109"/>
      <c r="CB114" s="109"/>
      <c r="CC114" s="109"/>
      <c r="CD114" s="109"/>
      <c r="CE114" s="109"/>
      <c r="CF114" s="109"/>
      <c r="CG114" s="109"/>
      <c r="CH114" s="108"/>
      <c r="CI114" s="236"/>
      <c r="CJ114" s="108"/>
      <c r="CK114" s="236"/>
      <c r="CL114" s="108"/>
      <c r="CM114" s="108"/>
      <c r="CN114" s="108"/>
      <c r="CO114" s="108"/>
      <c r="CP114" s="237"/>
      <c r="CQ114" s="108"/>
      <c r="CR114" s="108"/>
      <c r="CS114" s="108"/>
      <c r="CT114" s="240"/>
      <c r="CU114" s="240"/>
      <c r="CV114" s="240"/>
      <c r="CW114" s="240"/>
      <c r="CX114" s="240"/>
      <c r="CY114" s="240"/>
      <c r="CZ114" s="240"/>
      <c r="DA114" s="240"/>
      <c r="DB114" s="240"/>
      <c r="DC114" s="240"/>
      <c r="DD114" s="108"/>
      <c r="DE114" s="108"/>
      <c r="DF114" s="108"/>
      <c r="DG114" s="108"/>
      <c r="DH114" s="108"/>
      <c r="DI114" s="389"/>
      <c r="DJ114" s="389"/>
      <c r="DK114" s="109"/>
      <c r="DL114" s="109"/>
      <c r="DM114" s="109"/>
      <c r="DN114" s="109"/>
      <c r="DO114" s="109"/>
      <c r="DP114" s="109"/>
      <c r="DQ114" s="109"/>
      <c r="DR114" s="109"/>
      <c r="DS114" s="109"/>
      <c r="DT114" s="109"/>
      <c r="DU114" s="109"/>
      <c r="DV114" s="109"/>
      <c r="DW114" s="242"/>
      <c r="DX114" s="109"/>
      <c r="DY114" s="109"/>
      <c r="DZ114" s="109"/>
      <c r="EA114" s="109"/>
      <c r="EB114" s="109"/>
      <c r="EC114" s="109"/>
    </row>
    <row r="115" spans="1:133" x14ac:dyDescent="0.3">
      <c r="A115" s="81"/>
      <c r="B115" s="108"/>
      <c r="C115" s="109"/>
      <c r="D115" s="108"/>
      <c r="E115" s="108"/>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242"/>
      <c r="AO115" s="109"/>
      <c r="AP115" s="109"/>
      <c r="AQ115" s="109"/>
      <c r="AR115" s="109"/>
      <c r="AS115" s="109"/>
      <c r="AT115" s="109"/>
      <c r="AU115" s="109"/>
      <c r="AV115" s="109"/>
      <c r="AW115" s="109"/>
      <c r="AX115" s="109"/>
      <c r="AY115" s="109"/>
      <c r="AZ115" s="109"/>
      <c r="BA115" s="108"/>
      <c r="BB115" s="108"/>
      <c r="BC115" s="108"/>
      <c r="BD115" s="108"/>
      <c r="BE115" s="108"/>
      <c r="BF115" s="108"/>
      <c r="BG115" s="108"/>
      <c r="BH115" s="108"/>
      <c r="BI115" s="108"/>
      <c r="BJ115" s="109"/>
      <c r="BK115" s="109"/>
      <c r="BL115" s="109"/>
      <c r="BM115" s="109"/>
      <c r="BN115" s="108"/>
      <c r="BO115" s="108"/>
      <c r="BP115" s="108"/>
      <c r="BQ115" s="108"/>
      <c r="BR115" s="109"/>
      <c r="BS115" s="109"/>
      <c r="BT115" s="109"/>
      <c r="BU115" s="109"/>
      <c r="BV115" s="109"/>
      <c r="BW115" s="109"/>
      <c r="BX115" s="109"/>
      <c r="BY115" s="109"/>
      <c r="BZ115" s="109"/>
      <c r="CA115" s="109"/>
      <c r="CB115" s="109"/>
      <c r="CC115" s="109"/>
      <c r="CD115" s="109"/>
      <c r="CE115" s="109"/>
      <c r="CF115" s="109"/>
      <c r="CG115" s="109"/>
      <c r="CH115" s="108"/>
      <c r="CI115" s="236"/>
      <c r="CJ115" s="108"/>
      <c r="CK115" s="236"/>
      <c r="CL115" s="108"/>
      <c r="CM115" s="108"/>
      <c r="CN115" s="108"/>
      <c r="CO115" s="108"/>
      <c r="CP115" s="237"/>
      <c r="CQ115" s="108"/>
      <c r="CR115" s="108"/>
      <c r="CS115" s="108"/>
      <c r="CT115" s="240"/>
      <c r="CU115" s="240"/>
      <c r="CV115" s="240"/>
      <c r="CW115" s="240"/>
      <c r="CX115" s="240"/>
      <c r="CY115" s="240"/>
      <c r="CZ115" s="240"/>
      <c r="DA115" s="240"/>
      <c r="DB115" s="240"/>
      <c r="DC115" s="240"/>
      <c r="DD115" s="108"/>
      <c r="DE115" s="108"/>
      <c r="DF115" s="108"/>
      <c r="DG115" s="108"/>
      <c r="DH115" s="108"/>
      <c r="DI115" s="389"/>
      <c r="DJ115" s="389"/>
      <c r="DK115" s="109"/>
      <c r="DL115" s="109"/>
      <c r="DM115" s="109"/>
      <c r="DN115" s="109"/>
      <c r="DO115" s="109"/>
      <c r="DP115" s="109"/>
      <c r="DQ115" s="109"/>
      <c r="DR115" s="109"/>
      <c r="DS115" s="109"/>
      <c r="DT115" s="109"/>
      <c r="DU115" s="109"/>
      <c r="DV115" s="109"/>
      <c r="DW115" s="242"/>
      <c r="DX115" s="109"/>
      <c r="DY115" s="109"/>
      <c r="DZ115" s="109"/>
      <c r="EA115" s="109"/>
      <c r="EB115" s="109"/>
      <c r="EC115" s="109"/>
    </row>
    <row r="116" spans="1:133" x14ac:dyDescent="0.3">
      <c r="A116" s="81"/>
      <c r="B116" s="108"/>
      <c r="C116" s="109"/>
      <c r="D116" s="108"/>
      <c r="E116" s="108"/>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242"/>
      <c r="AO116" s="109"/>
      <c r="AP116" s="109"/>
      <c r="AQ116" s="109"/>
      <c r="AR116" s="109"/>
      <c r="AS116" s="109"/>
      <c r="AT116" s="109"/>
      <c r="AU116" s="109"/>
      <c r="AV116" s="109"/>
      <c r="AW116" s="109"/>
      <c r="AX116" s="109"/>
      <c r="AY116" s="109"/>
      <c r="AZ116" s="109"/>
      <c r="BA116" s="108"/>
      <c r="BB116" s="108"/>
      <c r="BC116" s="108"/>
      <c r="BD116" s="108"/>
      <c r="BE116" s="108"/>
      <c r="BF116" s="108"/>
      <c r="BG116" s="108"/>
      <c r="BH116" s="108"/>
      <c r="BI116" s="108"/>
      <c r="BJ116" s="109"/>
      <c r="BK116" s="109"/>
      <c r="BL116" s="109"/>
      <c r="BM116" s="109"/>
      <c r="BN116" s="108"/>
      <c r="BO116" s="108"/>
      <c r="BP116" s="108"/>
      <c r="BQ116" s="108"/>
      <c r="BR116" s="109"/>
      <c r="BS116" s="109"/>
      <c r="BT116" s="109"/>
      <c r="BU116" s="109"/>
      <c r="BV116" s="109"/>
      <c r="BW116" s="109"/>
      <c r="BX116" s="109"/>
      <c r="BY116" s="109"/>
      <c r="BZ116" s="109"/>
      <c r="CA116" s="109"/>
      <c r="CB116" s="109"/>
      <c r="CC116" s="109"/>
      <c r="CD116" s="109"/>
      <c r="CE116" s="109"/>
      <c r="CF116" s="109"/>
      <c r="CG116" s="109"/>
      <c r="CH116" s="108"/>
      <c r="CI116" s="236"/>
      <c r="CJ116" s="108"/>
      <c r="CK116" s="236"/>
      <c r="CL116" s="108"/>
      <c r="CM116" s="108"/>
      <c r="CN116" s="108"/>
      <c r="CO116" s="108"/>
      <c r="CP116" s="237"/>
      <c r="CQ116" s="108"/>
      <c r="CR116" s="108"/>
      <c r="CS116" s="108"/>
      <c r="CT116" s="240"/>
      <c r="CU116" s="240"/>
      <c r="CV116" s="240"/>
      <c r="CW116" s="240"/>
      <c r="CX116" s="240"/>
      <c r="CY116" s="240"/>
      <c r="CZ116" s="240"/>
      <c r="DA116" s="240"/>
      <c r="DB116" s="240"/>
      <c r="DC116" s="240"/>
      <c r="DD116" s="108"/>
      <c r="DE116" s="108"/>
      <c r="DF116" s="108"/>
      <c r="DG116" s="108"/>
      <c r="DH116" s="108"/>
      <c r="DI116" s="389"/>
      <c r="DJ116" s="389"/>
      <c r="DK116" s="109"/>
      <c r="DL116" s="109"/>
      <c r="DM116" s="109"/>
      <c r="DN116" s="109"/>
      <c r="DO116" s="109"/>
      <c r="DP116" s="109"/>
      <c r="DQ116" s="109"/>
      <c r="DR116" s="109"/>
      <c r="DS116" s="109"/>
      <c r="DT116" s="109"/>
      <c r="DU116" s="109"/>
      <c r="DV116" s="109"/>
      <c r="DW116" s="242"/>
      <c r="DX116" s="109"/>
      <c r="DY116" s="109"/>
      <c r="DZ116" s="109"/>
      <c r="EA116" s="109"/>
      <c r="EB116" s="109"/>
      <c r="EC116" s="109"/>
    </row>
    <row r="117" spans="1:133" x14ac:dyDescent="0.3">
      <c r="A117" s="81"/>
      <c r="B117" s="108"/>
      <c r="C117" s="109"/>
      <c r="D117" s="108"/>
      <c r="E117" s="108"/>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242"/>
      <c r="AO117" s="109"/>
      <c r="AP117" s="109"/>
      <c r="AQ117" s="109"/>
      <c r="AR117" s="109"/>
      <c r="AS117" s="109"/>
      <c r="AT117" s="109"/>
      <c r="AU117" s="109"/>
      <c r="AV117" s="109"/>
      <c r="AW117" s="109"/>
      <c r="AX117" s="109"/>
      <c r="AY117" s="109"/>
      <c r="AZ117" s="109"/>
      <c r="BA117" s="108"/>
      <c r="BB117" s="108"/>
      <c r="BC117" s="108"/>
      <c r="BD117" s="108"/>
      <c r="BE117" s="108"/>
      <c r="BF117" s="108"/>
      <c r="BG117" s="108"/>
      <c r="BH117" s="108"/>
      <c r="BI117" s="108"/>
      <c r="BJ117" s="109"/>
      <c r="BK117" s="109"/>
      <c r="BL117" s="109"/>
      <c r="BM117" s="109"/>
      <c r="BN117" s="108"/>
      <c r="BO117" s="108"/>
      <c r="BP117" s="108"/>
      <c r="BQ117" s="108"/>
      <c r="BR117" s="109"/>
      <c r="BS117" s="109"/>
      <c r="BT117" s="109"/>
      <c r="BU117" s="109"/>
      <c r="BV117" s="109"/>
      <c r="BW117" s="109"/>
      <c r="BX117" s="109"/>
      <c r="BY117" s="109"/>
      <c r="BZ117" s="109"/>
      <c r="CA117" s="109"/>
      <c r="CB117" s="109"/>
      <c r="CC117" s="109"/>
      <c r="CD117" s="109"/>
      <c r="CE117" s="109"/>
      <c r="CF117" s="109"/>
      <c r="CG117" s="109"/>
      <c r="CH117" s="108"/>
      <c r="CI117" s="236"/>
      <c r="CJ117" s="108"/>
      <c r="CK117" s="236"/>
      <c r="CL117" s="108"/>
      <c r="CM117" s="108"/>
      <c r="CN117" s="108"/>
      <c r="CO117" s="108"/>
      <c r="CP117" s="237"/>
      <c r="CQ117" s="108"/>
      <c r="CR117" s="108"/>
      <c r="CS117" s="108"/>
      <c r="CT117" s="240"/>
      <c r="CU117" s="240"/>
      <c r="CV117" s="240"/>
      <c r="CW117" s="240"/>
      <c r="CX117" s="240"/>
      <c r="CY117" s="240"/>
      <c r="CZ117" s="240"/>
      <c r="DA117" s="240"/>
      <c r="DB117" s="240"/>
      <c r="DC117" s="240"/>
      <c r="DD117" s="108"/>
      <c r="DE117" s="108"/>
      <c r="DF117" s="108"/>
      <c r="DG117" s="108"/>
      <c r="DH117" s="108"/>
      <c r="DI117" s="389"/>
      <c r="DJ117" s="389"/>
      <c r="DK117" s="109"/>
      <c r="DL117" s="109"/>
      <c r="DM117" s="109"/>
      <c r="DN117" s="109"/>
      <c r="DO117" s="109"/>
      <c r="DP117" s="109"/>
      <c r="DQ117" s="109"/>
      <c r="DR117" s="109"/>
      <c r="DS117" s="109"/>
      <c r="DT117" s="109"/>
      <c r="DU117" s="109"/>
      <c r="DV117" s="109"/>
      <c r="DW117" s="242"/>
      <c r="DX117" s="109"/>
      <c r="DY117" s="109"/>
      <c r="DZ117" s="109"/>
      <c r="EA117" s="109"/>
      <c r="EB117" s="109"/>
      <c r="EC117" s="109"/>
    </row>
    <row r="118" spans="1:133" x14ac:dyDescent="0.3">
      <c r="A118" s="81"/>
      <c r="B118" s="108"/>
      <c r="C118" s="109"/>
      <c r="D118" s="108"/>
      <c r="E118" s="108"/>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242"/>
      <c r="AO118" s="109"/>
      <c r="AP118" s="109"/>
      <c r="AQ118" s="109"/>
      <c r="AR118" s="109"/>
      <c r="AS118" s="109"/>
      <c r="AT118" s="109"/>
      <c r="AU118" s="109"/>
      <c r="AV118" s="109"/>
      <c r="AW118" s="109"/>
      <c r="AX118" s="109"/>
      <c r="AY118" s="109"/>
      <c r="AZ118" s="109"/>
      <c r="BA118" s="108"/>
      <c r="BB118" s="108"/>
      <c r="BC118" s="108"/>
      <c r="BD118" s="108"/>
      <c r="BE118" s="108"/>
      <c r="BF118" s="108"/>
      <c r="BG118" s="108"/>
      <c r="BH118" s="108"/>
      <c r="BI118" s="108"/>
      <c r="BJ118" s="109"/>
      <c r="BK118" s="109"/>
      <c r="BL118" s="109"/>
      <c r="BM118" s="109"/>
      <c r="BN118" s="108"/>
      <c r="BO118" s="108"/>
      <c r="BP118" s="108"/>
      <c r="BQ118" s="108"/>
      <c r="BR118" s="109"/>
      <c r="BS118" s="109"/>
      <c r="BT118" s="109"/>
      <c r="BU118" s="109"/>
      <c r="BV118" s="109"/>
      <c r="BW118" s="109"/>
      <c r="BX118" s="109"/>
      <c r="BY118" s="109"/>
      <c r="BZ118" s="109"/>
      <c r="CA118" s="109"/>
      <c r="CB118" s="109"/>
      <c r="CC118" s="109"/>
      <c r="CD118" s="109"/>
      <c r="CE118" s="109"/>
      <c r="CF118" s="109"/>
      <c r="CG118" s="109"/>
      <c r="CH118" s="108"/>
      <c r="CI118" s="236"/>
      <c r="CJ118" s="108"/>
      <c r="CK118" s="236"/>
      <c r="CL118" s="108"/>
      <c r="CM118" s="108"/>
      <c r="CN118" s="108"/>
      <c r="CO118" s="108"/>
      <c r="CP118" s="237"/>
      <c r="CQ118" s="108"/>
      <c r="CR118" s="108"/>
      <c r="CS118" s="108"/>
      <c r="CT118" s="240"/>
      <c r="CU118" s="240"/>
      <c r="CV118" s="240"/>
      <c r="CW118" s="240"/>
      <c r="CX118" s="240"/>
      <c r="CY118" s="240"/>
      <c r="CZ118" s="240"/>
      <c r="DA118" s="240"/>
      <c r="DB118" s="240"/>
      <c r="DC118" s="240"/>
      <c r="DD118" s="108"/>
      <c r="DE118" s="108"/>
      <c r="DF118" s="108"/>
      <c r="DG118" s="108"/>
      <c r="DH118" s="108"/>
      <c r="DI118" s="389"/>
      <c r="DJ118" s="389"/>
      <c r="DK118" s="109"/>
      <c r="DL118" s="109"/>
      <c r="DM118" s="109"/>
      <c r="DN118" s="109"/>
      <c r="DO118" s="109"/>
      <c r="DP118" s="109"/>
      <c r="DQ118" s="109"/>
      <c r="DR118" s="109"/>
      <c r="DS118" s="109"/>
      <c r="DT118" s="109"/>
      <c r="DU118" s="109"/>
      <c r="DV118" s="109"/>
      <c r="DW118" s="242"/>
      <c r="DX118" s="109"/>
      <c r="DY118" s="109"/>
      <c r="DZ118" s="109"/>
      <c r="EA118" s="109"/>
      <c r="EB118" s="109"/>
      <c r="EC118" s="109"/>
    </row>
    <row r="119" spans="1:133" x14ac:dyDescent="0.3">
      <c r="A119" s="81"/>
      <c r="B119" s="108"/>
      <c r="C119" s="109"/>
      <c r="D119" s="108"/>
      <c r="E119" s="108"/>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09"/>
      <c r="AN119" s="242"/>
      <c r="AO119" s="109"/>
      <c r="AP119" s="109"/>
      <c r="AQ119" s="109"/>
      <c r="AR119" s="109"/>
      <c r="AS119" s="109"/>
      <c r="AT119" s="109"/>
      <c r="AU119" s="109"/>
      <c r="AV119" s="109"/>
      <c r="AW119" s="109"/>
      <c r="AX119" s="109"/>
      <c r="AY119" s="109"/>
      <c r="AZ119" s="109"/>
      <c r="BA119" s="108"/>
      <c r="BB119" s="108"/>
      <c r="BC119" s="108"/>
      <c r="BD119" s="108"/>
      <c r="BE119" s="108"/>
      <c r="BF119" s="108"/>
      <c r="BG119" s="108"/>
      <c r="BH119" s="108"/>
      <c r="BI119" s="108"/>
      <c r="BJ119" s="109"/>
      <c r="BK119" s="109"/>
      <c r="BL119" s="109"/>
      <c r="BM119" s="109"/>
      <c r="BN119" s="108"/>
      <c r="BO119" s="108"/>
      <c r="BP119" s="108"/>
      <c r="BQ119" s="108"/>
      <c r="BR119" s="109"/>
      <c r="BS119" s="109"/>
      <c r="BT119" s="109"/>
      <c r="BU119" s="109"/>
      <c r="BV119" s="109"/>
      <c r="BW119" s="109"/>
      <c r="BX119" s="109"/>
      <c r="BY119" s="109"/>
      <c r="BZ119" s="109"/>
      <c r="CA119" s="109"/>
      <c r="CB119" s="109"/>
      <c r="CC119" s="109"/>
      <c r="CD119" s="109"/>
      <c r="CE119" s="109"/>
      <c r="CF119" s="109"/>
      <c r="CG119" s="109"/>
      <c r="CH119" s="108"/>
      <c r="CI119" s="236"/>
      <c r="CJ119" s="108"/>
      <c r="CK119" s="236"/>
      <c r="CL119" s="108"/>
      <c r="CM119" s="108"/>
      <c r="CN119" s="108"/>
      <c r="CO119" s="108"/>
      <c r="CP119" s="237"/>
      <c r="CQ119" s="108"/>
      <c r="CR119" s="108"/>
      <c r="CS119" s="108"/>
      <c r="CT119" s="240"/>
      <c r="CU119" s="240"/>
      <c r="CV119" s="240"/>
      <c r="CW119" s="240"/>
      <c r="CX119" s="240"/>
      <c r="CY119" s="240"/>
      <c r="CZ119" s="240"/>
      <c r="DA119" s="240"/>
      <c r="DB119" s="240"/>
      <c r="DC119" s="240"/>
      <c r="DD119" s="108"/>
      <c r="DE119" s="108"/>
      <c r="DF119" s="108"/>
      <c r="DG119" s="108"/>
      <c r="DH119" s="108"/>
      <c r="DI119" s="389"/>
      <c r="DJ119" s="389"/>
      <c r="DK119" s="109"/>
      <c r="DL119" s="109"/>
      <c r="DM119" s="109"/>
      <c r="DN119" s="109"/>
      <c r="DO119" s="109"/>
      <c r="DP119" s="109"/>
      <c r="DQ119" s="109"/>
      <c r="DR119" s="109"/>
      <c r="DS119" s="109"/>
      <c r="DT119" s="109"/>
      <c r="DU119" s="109"/>
      <c r="DV119" s="109"/>
      <c r="DW119" s="242"/>
      <c r="DX119" s="109"/>
      <c r="DY119" s="109"/>
      <c r="DZ119" s="109"/>
      <c r="EA119" s="109"/>
      <c r="EB119" s="109"/>
      <c r="EC119" s="109"/>
    </row>
    <row r="120" spans="1:133" x14ac:dyDescent="0.3">
      <c r="A120" s="81"/>
      <c r="B120" s="108"/>
      <c r="C120" s="109"/>
      <c r="D120" s="108"/>
      <c r="E120" s="108"/>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242"/>
      <c r="AO120" s="109"/>
      <c r="AP120" s="109"/>
      <c r="AQ120" s="109"/>
      <c r="AR120" s="109"/>
      <c r="AS120" s="109"/>
      <c r="AT120" s="109"/>
      <c r="AU120" s="109"/>
      <c r="AV120" s="109"/>
      <c r="AW120" s="109"/>
      <c r="AX120" s="109"/>
      <c r="AY120" s="109"/>
      <c r="AZ120" s="109"/>
      <c r="BA120" s="108"/>
      <c r="BB120" s="108"/>
      <c r="BC120" s="108"/>
      <c r="BD120" s="108"/>
      <c r="BE120" s="108"/>
      <c r="BF120" s="108"/>
      <c r="BG120" s="108"/>
      <c r="BH120" s="108"/>
      <c r="BI120" s="108"/>
      <c r="BJ120" s="109"/>
      <c r="BK120" s="109"/>
      <c r="BL120" s="109"/>
      <c r="BM120" s="109"/>
      <c r="BN120" s="108"/>
      <c r="BO120" s="108"/>
      <c r="BP120" s="108"/>
      <c r="BQ120" s="108"/>
      <c r="BR120" s="109"/>
      <c r="BS120" s="109"/>
      <c r="BT120" s="109"/>
      <c r="BU120" s="109"/>
      <c r="BV120" s="109"/>
      <c r="BW120" s="109"/>
      <c r="BX120" s="109"/>
      <c r="BY120" s="109"/>
      <c r="BZ120" s="109"/>
      <c r="CA120" s="109"/>
      <c r="CB120" s="109"/>
      <c r="CC120" s="109"/>
      <c r="CD120" s="109"/>
      <c r="CE120" s="109"/>
      <c r="CF120" s="109"/>
      <c r="CG120" s="109"/>
      <c r="CH120" s="108"/>
      <c r="CI120" s="236"/>
      <c r="CJ120" s="108"/>
      <c r="CK120" s="236"/>
      <c r="CL120" s="108"/>
      <c r="CM120" s="108"/>
      <c r="CN120" s="108"/>
      <c r="CO120" s="108"/>
      <c r="CP120" s="237"/>
      <c r="CQ120" s="108"/>
      <c r="CR120" s="108"/>
      <c r="CS120" s="108"/>
      <c r="CT120" s="240"/>
      <c r="CU120" s="240"/>
      <c r="CV120" s="240"/>
      <c r="CW120" s="240"/>
      <c r="CX120" s="240"/>
      <c r="CY120" s="240"/>
      <c r="CZ120" s="240"/>
      <c r="DA120" s="240"/>
      <c r="DB120" s="240"/>
      <c r="DC120" s="240"/>
      <c r="DD120" s="108"/>
      <c r="DE120" s="108"/>
      <c r="DF120" s="108"/>
      <c r="DG120" s="108"/>
      <c r="DH120" s="108"/>
      <c r="DI120" s="389"/>
      <c r="DJ120" s="389"/>
      <c r="DK120" s="109"/>
      <c r="DL120" s="109"/>
      <c r="DM120" s="109"/>
      <c r="DN120" s="109"/>
      <c r="DO120" s="109"/>
      <c r="DP120" s="109"/>
      <c r="DQ120" s="109"/>
      <c r="DR120" s="109"/>
      <c r="DS120" s="109"/>
      <c r="DT120" s="109"/>
      <c r="DU120" s="109"/>
      <c r="DV120" s="109"/>
      <c r="DW120" s="242"/>
      <c r="DX120" s="109"/>
      <c r="DY120" s="109"/>
      <c r="DZ120" s="109"/>
      <c r="EA120" s="109"/>
      <c r="EB120" s="109"/>
      <c r="EC120" s="109"/>
    </row>
    <row r="121" spans="1:133" x14ac:dyDescent="0.3">
      <c r="A121" s="81"/>
      <c r="B121" s="108"/>
      <c r="C121" s="109"/>
      <c r="D121" s="108"/>
      <c r="E121" s="108"/>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242"/>
      <c r="AO121" s="109"/>
      <c r="AP121" s="109"/>
      <c r="AQ121" s="109"/>
      <c r="AR121" s="109"/>
      <c r="AS121" s="109"/>
      <c r="AT121" s="109"/>
      <c r="AU121" s="109"/>
      <c r="AV121" s="109"/>
      <c r="AW121" s="109"/>
      <c r="AX121" s="109"/>
      <c r="AY121" s="109"/>
      <c r="AZ121" s="109"/>
      <c r="BA121" s="108"/>
      <c r="BB121" s="108"/>
      <c r="BC121" s="108"/>
      <c r="BD121" s="108"/>
      <c r="BE121" s="108"/>
      <c r="BF121" s="108"/>
      <c r="BG121" s="108"/>
      <c r="BH121" s="108"/>
      <c r="BI121" s="108"/>
      <c r="BJ121" s="109"/>
      <c r="BK121" s="109"/>
      <c r="BL121" s="109"/>
      <c r="BM121" s="109"/>
      <c r="BN121" s="108"/>
      <c r="BO121" s="108"/>
      <c r="BP121" s="108"/>
      <c r="BQ121" s="108"/>
      <c r="BR121" s="109"/>
      <c r="BS121" s="109"/>
      <c r="BT121" s="109"/>
      <c r="BU121" s="109"/>
      <c r="BV121" s="109"/>
      <c r="BW121" s="109"/>
      <c r="BX121" s="109"/>
      <c r="BY121" s="109"/>
      <c r="BZ121" s="109"/>
      <c r="CA121" s="109"/>
      <c r="CB121" s="109"/>
      <c r="CC121" s="109"/>
      <c r="CD121" s="109"/>
      <c r="CE121" s="109"/>
      <c r="CF121" s="109"/>
      <c r="CG121" s="109"/>
      <c r="CH121" s="108"/>
      <c r="CI121" s="236"/>
      <c r="CJ121" s="108"/>
      <c r="CK121" s="236"/>
      <c r="CL121" s="108"/>
      <c r="CM121" s="108"/>
      <c r="CN121" s="108"/>
      <c r="CO121" s="108"/>
      <c r="CP121" s="237"/>
      <c r="CQ121" s="108"/>
      <c r="CR121" s="108"/>
      <c r="CS121" s="108"/>
      <c r="CT121" s="240"/>
      <c r="CU121" s="240"/>
      <c r="CV121" s="240"/>
      <c r="CW121" s="240"/>
      <c r="CX121" s="240"/>
      <c r="CY121" s="240"/>
      <c r="CZ121" s="240"/>
      <c r="DA121" s="240"/>
      <c r="DB121" s="240"/>
      <c r="DC121" s="240"/>
      <c r="DD121" s="108"/>
      <c r="DE121" s="108"/>
      <c r="DF121" s="108"/>
      <c r="DG121" s="108"/>
      <c r="DH121" s="108"/>
      <c r="DI121" s="389"/>
      <c r="DJ121" s="389"/>
      <c r="DK121" s="109"/>
      <c r="DL121" s="109"/>
      <c r="DM121" s="109"/>
      <c r="DN121" s="109"/>
      <c r="DO121" s="109"/>
      <c r="DP121" s="109"/>
      <c r="DQ121" s="109"/>
      <c r="DR121" s="109"/>
      <c r="DS121" s="109"/>
      <c r="DT121" s="109"/>
      <c r="DU121" s="109"/>
      <c r="DV121" s="109"/>
      <c r="DW121" s="242"/>
      <c r="DX121" s="109"/>
      <c r="DY121" s="109"/>
      <c r="DZ121" s="109"/>
      <c r="EA121" s="109"/>
      <c r="EB121" s="109"/>
      <c r="EC121" s="109"/>
    </row>
    <row r="122" spans="1:133" x14ac:dyDescent="0.3">
      <c r="A122" s="81"/>
      <c r="B122" s="108"/>
      <c r="C122" s="109"/>
      <c r="D122" s="108"/>
      <c r="E122" s="108"/>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109"/>
      <c r="AM122" s="109"/>
      <c r="AN122" s="242"/>
      <c r="AO122" s="109"/>
      <c r="AP122" s="109"/>
      <c r="AQ122" s="109"/>
      <c r="AR122" s="109"/>
      <c r="AS122" s="109"/>
      <c r="AT122" s="109"/>
      <c r="AU122" s="109"/>
      <c r="AV122" s="109"/>
      <c r="AW122" s="109"/>
      <c r="AX122" s="109"/>
      <c r="AY122" s="109"/>
      <c r="AZ122" s="109"/>
      <c r="BA122" s="108"/>
      <c r="BB122" s="108"/>
      <c r="BC122" s="108"/>
      <c r="BD122" s="108"/>
      <c r="BE122" s="108"/>
      <c r="BF122" s="108"/>
      <c r="BG122" s="108"/>
      <c r="BH122" s="108"/>
      <c r="BI122" s="108"/>
      <c r="BJ122" s="109"/>
      <c r="BK122" s="109"/>
      <c r="BL122" s="109"/>
      <c r="BM122" s="109"/>
      <c r="BN122" s="108"/>
      <c r="BO122" s="108"/>
      <c r="BP122" s="108"/>
      <c r="BQ122" s="108"/>
      <c r="BR122" s="109"/>
      <c r="BS122" s="109"/>
      <c r="BT122" s="109"/>
      <c r="BU122" s="109"/>
      <c r="BV122" s="109"/>
      <c r="BW122" s="109"/>
      <c r="BX122" s="109"/>
      <c r="BY122" s="109"/>
      <c r="BZ122" s="109"/>
      <c r="CA122" s="109"/>
      <c r="CB122" s="109"/>
      <c r="CC122" s="109"/>
      <c r="CD122" s="109"/>
      <c r="CE122" s="109"/>
      <c r="CF122" s="109"/>
      <c r="CG122" s="109"/>
      <c r="CH122" s="108"/>
      <c r="CI122" s="236"/>
      <c r="CJ122" s="108"/>
      <c r="CK122" s="236"/>
      <c r="CL122" s="108"/>
      <c r="CM122" s="108"/>
      <c r="CN122" s="108"/>
      <c r="CO122" s="108"/>
      <c r="CP122" s="237"/>
      <c r="CQ122" s="108"/>
      <c r="CR122" s="108"/>
      <c r="CS122" s="108"/>
      <c r="CT122" s="240"/>
      <c r="CU122" s="240"/>
      <c r="CV122" s="240"/>
      <c r="CW122" s="240"/>
      <c r="CX122" s="240"/>
      <c r="CY122" s="240"/>
      <c r="CZ122" s="240"/>
      <c r="DA122" s="240"/>
      <c r="DB122" s="240"/>
      <c r="DC122" s="240"/>
      <c r="DD122" s="108"/>
      <c r="DE122" s="108"/>
      <c r="DF122" s="108"/>
      <c r="DG122" s="108"/>
      <c r="DH122" s="108"/>
      <c r="DI122" s="389"/>
      <c r="DJ122" s="389"/>
      <c r="DK122" s="109"/>
      <c r="DL122" s="109"/>
      <c r="DM122" s="109"/>
      <c r="DN122" s="109"/>
      <c r="DO122" s="109"/>
      <c r="DP122" s="109"/>
      <c r="DQ122" s="109"/>
      <c r="DR122" s="109"/>
      <c r="DS122" s="109"/>
      <c r="DT122" s="109"/>
      <c r="DU122" s="109"/>
      <c r="DV122" s="109"/>
      <c r="DW122" s="242"/>
      <c r="DX122" s="109"/>
      <c r="DY122" s="109"/>
      <c r="DZ122" s="109"/>
      <c r="EA122" s="109"/>
      <c r="EB122" s="109"/>
      <c r="EC122" s="109"/>
    </row>
    <row r="123" spans="1:133" x14ac:dyDescent="0.3">
      <c r="A123" s="81"/>
      <c r="B123" s="108"/>
      <c r="C123" s="109"/>
      <c r="D123" s="108"/>
      <c r="E123" s="108"/>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242"/>
      <c r="AO123" s="109"/>
      <c r="AP123" s="109"/>
      <c r="AQ123" s="109"/>
      <c r="AR123" s="109"/>
      <c r="AS123" s="109"/>
      <c r="AT123" s="109"/>
      <c r="AU123" s="109"/>
      <c r="AV123" s="109"/>
      <c r="AW123" s="109"/>
      <c r="AX123" s="109"/>
      <c r="AY123" s="109"/>
      <c r="AZ123" s="109"/>
      <c r="BA123" s="108"/>
      <c r="BB123" s="108"/>
      <c r="BC123" s="108"/>
      <c r="BD123" s="108"/>
      <c r="BE123" s="108"/>
      <c r="BF123" s="108"/>
      <c r="BG123" s="108"/>
      <c r="BH123" s="108"/>
      <c r="BI123" s="108"/>
      <c r="BJ123" s="109"/>
      <c r="BK123" s="109"/>
      <c r="BL123" s="109"/>
      <c r="BM123" s="109"/>
      <c r="BN123" s="108"/>
      <c r="BO123" s="108"/>
      <c r="BP123" s="108"/>
      <c r="BQ123" s="108"/>
      <c r="BR123" s="109"/>
      <c r="BS123" s="109"/>
      <c r="BT123" s="109"/>
      <c r="BU123" s="109"/>
      <c r="BV123" s="109"/>
      <c r="BW123" s="109"/>
      <c r="BX123" s="109"/>
      <c r="BY123" s="109"/>
      <c r="BZ123" s="109"/>
      <c r="CA123" s="109"/>
      <c r="CB123" s="109"/>
      <c r="CC123" s="109"/>
      <c r="CD123" s="109"/>
      <c r="CE123" s="109"/>
      <c r="CF123" s="109"/>
      <c r="CG123" s="109"/>
      <c r="CH123" s="108"/>
      <c r="CI123" s="236"/>
      <c r="CJ123" s="108"/>
      <c r="CK123" s="236"/>
      <c r="CL123" s="108"/>
      <c r="CM123" s="108"/>
      <c r="CN123" s="108"/>
      <c r="CO123" s="108"/>
      <c r="CP123" s="237"/>
      <c r="CQ123" s="108"/>
      <c r="CR123" s="108"/>
      <c r="CS123" s="108"/>
      <c r="CT123" s="240"/>
      <c r="CU123" s="240"/>
      <c r="CV123" s="240"/>
      <c r="CW123" s="240"/>
      <c r="CX123" s="240"/>
      <c r="CY123" s="240"/>
      <c r="CZ123" s="240"/>
      <c r="DA123" s="240"/>
      <c r="DB123" s="240"/>
      <c r="DC123" s="240"/>
      <c r="DD123" s="108"/>
      <c r="DE123" s="108"/>
      <c r="DF123" s="108"/>
      <c r="DG123" s="108"/>
      <c r="DH123" s="108"/>
      <c r="DI123" s="389"/>
      <c r="DJ123" s="389"/>
      <c r="DK123" s="109"/>
      <c r="DL123" s="109"/>
      <c r="DM123" s="109"/>
      <c r="DN123" s="109"/>
      <c r="DO123" s="109"/>
      <c r="DP123" s="109"/>
      <c r="DQ123" s="109"/>
      <c r="DR123" s="109"/>
      <c r="DS123" s="109"/>
      <c r="DT123" s="109"/>
      <c r="DU123" s="109"/>
      <c r="DV123" s="109"/>
      <c r="DW123" s="242"/>
      <c r="DX123" s="109"/>
      <c r="DY123" s="109"/>
      <c r="DZ123" s="109"/>
      <c r="EA123" s="109"/>
      <c r="EB123" s="109"/>
      <c r="EC123" s="109"/>
    </row>
    <row r="124" spans="1:133" x14ac:dyDescent="0.3">
      <c r="A124" s="81"/>
      <c r="B124" s="108"/>
      <c r="C124" s="109"/>
      <c r="D124" s="108"/>
      <c r="E124" s="108"/>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09"/>
      <c r="AN124" s="242"/>
      <c r="AO124" s="109"/>
      <c r="AP124" s="109"/>
      <c r="AQ124" s="109"/>
      <c r="AR124" s="109"/>
      <c r="AS124" s="109"/>
      <c r="AT124" s="109"/>
      <c r="AU124" s="109"/>
      <c r="AV124" s="109"/>
      <c r="AW124" s="109"/>
      <c r="AX124" s="109"/>
      <c r="AY124" s="109"/>
      <c r="AZ124" s="109"/>
      <c r="BA124" s="108"/>
      <c r="BB124" s="108"/>
      <c r="BC124" s="108"/>
      <c r="BD124" s="108"/>
      <c r="BE124" s="108"/>
      <c r="BF124" s="108"/>
      <c r="BG124" s="108"/>
      <c r="BH124" s="108"/>
      <c r="BI124" s="108"/>
      <c r="BJ124" s="109"/>
      <c r="BK124" s="109"/>
      <c r="BL124" s="109"/>
      <c r="BM124" s="109"/>
      <c r="BN124" s="108"/>
      <c r="BO124" s="108"/>
      <c r="BP124" s="108"/>
      <c r="BQ124" s="108"/>
      <c r="BR124" s="109"/>
      <c r="BS124" s="109"/>
      <c r="BT124" s="109"/>
      <c r="BU124" s="109"/>
      <c r="BV124" s="109"/>
      <c r="BW124" s="109"/>
      <c r="BX124" s="109"/>
      <c r="BY124" s="109"/>
      <c r="BZ124" s="109"/>
      <c r="CA124" s="109"/>
      <c r="CB124" s="109"/>
      <c r="CC124" s="109"/>
      <c r="CD124" s="109"/>
      <c r="CE124" s="109"/>
      <c r="CF124" s="109"/>
      <c r="CG124" s="109"/>
      <c r="CH124" s="108"/>
      <c r="CI124" s="236"/>
      <c r="CJ124" s="108"/>
      <c r="CK124" s="236"/>
      <c r="CL124" s="108"/>
      <c r="CM124" s="108"/>
      <c r="CN124" s="108"/>
      <c r="CO124" s="108"/>
      <c r="CP124" s="237"/>
      <c r="CQ124" s="108"/>
      <c r="CR124" s="108"/>
      <c r="CS124" s="108"/>
      <c r="CT124" s="240"/>
      <c r="CU124" s="240"/>
      <c r="CV124" s="240"/>
      <c r="CW124" s="240"/>
      <c r="CX124" s="240"/>
      <c r="CY124" s="240"/>
      <c r="CZ124" s="240"/>
      <c r="DA124" s="240"/>
      <c r="DB124" s="240"/>
      <c r="DC124" s="240"/>
      <c r="DD124" s="108"/>
      <c r="DE124" s="108"/>
      <c r="DF124" s="108"/>
      <c r="DG124" s="108"/>
      <c r="DH124" s="108"/>
      <c r="DI124" s="389"/>
      <c r="DJ124" s="389"/>
      <c r="DK124" s="109"/>
      <c r="DL124" s="109"/>
      <c r="DM124" s="109"/>
      <c r="DN124" s="109"/>
      <c r="DO124" s="109"/>
      <c r="DP124" s="109"/>
      <c r="DQ124" s="109"/>
      <c r="DR124" s="109"/>
      <c r="DS124" s="109"/>
      <c r="DT124" s="109"/>
      <c r="DU124" s="109"/>
      <c r="DV124" s="109"/>
      <c r="DW124" s="242"/>
      <c r="DX124" s="109"/>
      <c r="DY124" s="109"/>
      <c r="DZ124" s="109"/>
      <c r="EA124" s="109"/>
      <c r="EB124" s="109"/>
      <c r="EC124" s="109"/>
    </row>
    <row r="125" spans="1:133" x14ac:dyDescent="0.3">
      <c r="A125" s="81"/>
      <c r="B125" s="108"/>
      <c r="C125" s="109"/>
      <c r="D125" s="108"/>
      <c r="E125" s="108"/>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c r="AN125" s="242"/>
      <c r="AO125" s="109"/>
      <c r="AP125" s="109"/>
      <c r="AQ125" s="109"/>
      <c r="AR125" s="109"/>
      <c r="AS125" s="109"/>
      <c r="AT125" s="109"/>
      <c r="AU125" s="109"/>
      <c r="AV125" s="109"/>
      <c r="AW125" s="109"/>
      <c r="AX125" s="109"/>
      <c r="AY125" s="109"/>
      <c r="AZ125" s="109"/>
      <c r="BA125" s="108"/>
      <c r="BB125" s="108"/>
      <c r="BC125" s="108"/>
      <c r="BD125" s="108"/>
      <c r="BE125" s="108"/>
      <c r="BF125" s="108"/>
      <c r="BG125" s="108"/>
      <c r="BH125" s="108"/>
      <c r="BI125" s="108"/>
      <c r="BJ125" s="109"/>
      <c r="BK125" s="109"/>
      <c r="BL125" s="109"/>
      <c r="BM125" s="109"/>
      <c r="BN125" s="108"/>
      <c r="BO125" s="108"/>
      <c r="BP125" s="108"/>
      <c r="BQ125" s="108"/>
      <c r="BR125" s="109"/>
      <c r="BS125" s="109"/>
      <c r="BT125" s="109"/>
      <c r="BU125" s="109"/>
      <c r="BV125" s="109"/>
      <c r="BW125" s="109"/>
      <c r="BX125" s="109"/>
      <c r="BY125" s="109"/>
      <c r="BZ125" s="109"/>
      <c r="CA125" s="109"/>
      <c r="CB125" s="109"/>
      <c r="CC125" s="109"/>
      <c r="CD125" s="109"/>
      <c r="CE125" s="109"/>
      <c r="CF125" s="109"/>
      <c r="CG125" s="109"/>
      <c r="CH125" s="108"/>
      <c r="CI125" s="236"/>
      <c r="CJ125" s="108"/>
      <c r="CK125" s="236"/>
      <c r="CL125" s="108"/>
      <c r="CM125" s="108"/>
      <c r="CN125" s="108"/>
      <c r="CO125" s="108"/>
      <c r="CP125" s="237"/>
      <c r="CQ125" s="108"/>
      <c r="CR125" s="108"/>
      <c r="CS125" s="108"/>
      <c r="CT125" s="240"/>
      <c r="CU125" s="240"/>
      <c r="CV125" s="240"/>
      <c r="CW125" s="240"/>
      <c r="CX125" s="240"/>
      <c r="CY125" s="240"/>
      <c r="CZ125" s="240"/>
      <c r="DA125" s="240"/>
      <c r="DB125" s="240"/>
      <c r="DC125" s="240"/>
      <c r="DD125" s="108"/>
      <c r="DE125" s="108"/>
      <c r="DF125" s="108"/>
      <c r="DG125" s="108"/>
      <c r="DH125" s="108"/>
      <c r="DI125" s="389"/>
      <c r="DJ125" s="389"/>
      <c r="DK125" s="109"/>
      <c r="DL125" s="109"/>
      <c r="DM125" s="109"/>
      <c r="DN125" s="109"/>
      <c r="DO125" s="109"/>
      <c r="DP125" s="109"/>
      <c r="DQ125" s="109"/>
      <c r="DR125" s="109"/>
      <c r="DS125" s="109"/>
      <c r="DT125" s="109"/>
      <c r="DU125" s="109"/>
      <c r="DV125" s="109"/>
      <c r="DW125" s="242"/>
      <c r="DX125" s="109"/>
      <c r="DY125" s="109"/>
      <c r="DZ125" s="109"/>
      <c r="EA125" s="109"/>
      <c r="EB125" s="109"/>
      <c r="EC125" s="109"/>
    </row>
    <row r="126" spans="1:133" x14ac:dyDescent="0.3">
      <c r="B126" s="108"/>
      <c r="C126" s="109"/>
      <c r="D126" s="108"/>
      <c r="E126" s="108"/>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242"/>
      <c r="AO126" s="109"/>
      <c r="AP126" s="109"/>
      <c r="AQ126" s="109"/>
      <c r="AR126" s="109"/>
      <c r="AS126" s="109"/>
      <c r="AT126" s="109"/>
      <c r="AU126" s="109"/>
      <c r="AV126" s="109"/>
      <c r="AW126" s="109"/>
      <c r="AX126" s="109"/>
      <c r="AY126" s="109"/>
      <c r="AZ126" s="109"/>
      <c r="BA126" s="108"/>
      <c r="BB126" s="108"/>
      <c r="BC126" s="108"/>
      <c r="BD126" s="108"/>
      <c r="BE126" s="108"/>
      <c r="BF126" s="108"/>
      <c r="BG126" s="108"/>
      <c r="BH126" s="108"/>
      <c r="BI126" s="108"/>
      <c r="BJ126" s="109"/>
      <c r="BK126" s="109"/>
      <c r="BL126" s="109"/>
      <c r="BM126" s="109"/>
      <c r="BN126" s="108"/>
      <c r="BO126" s="108"/>
      <c r="BP126" s="108"/>
      <c r="BQ126" s="108"/>
      <c r="BR126" s="109"/>
      <c r="BS126" s="109"/>
      <c r="BT126" s="109"/>
      <c r="BU126" s="109"/>
      <c r="BV126" s="109"/>
      <c r="BW126" s="109"/>
      <c r="BX126" s="109"/>
      <c r="BY126" s="109"/>
      <c r="BZ126" s="109"/>
      <c r="CA126" s="109"/>
      <c r="CB126" s="109"/>
      <c r="CC126" s="109"/>
      <c r="CD126" s="109"/>
      <c r="CE126" s="109"/>
      <c r="CF126" s="109"/>
      <c r="CG126" s="109"/>
      <c r="CH126" s="108"/>
      <c r="CI126" s="236"/>
      <c r="CJ126" s="108"/>
      <c r="CK126" s="236"/>
      <c r="CL126" s="108"/>
      <c r="CM126" s="108"/>
      <c r="CN126" s="108"/>
      <c r="CO126" s="108"/>
      <c r="CP126" s="237"/>
      <c r="CQ126" s="108"/>
      <c r="CR126" s="108"/>
      <c r="CS126" s="108"/>
      <c r="CT126" s="240"/>
      <c r="CU126" s="240"/>
      <c r="CV126" s="240"/>
      <c r="CW126" s="240"/>
      <c r="CX126" s="240"/>
      <c r="CY126" s="240"/>
      <c r="CZ126" s="240"/>
      <c r="DA126" s="240"/>
      <c r="DB126" s="240"/>
      <c r="DC126" s="240"/>
      <c r="DD126" s="108"/>
      <c r="DE126" s="108"/>
      <c r="DF126" s="108"/>
      <c r="DG126" s="108"/>
      <c r="DH126" s="108"/>
      <c r="DI126" s="389"/>
      <c r="DJ126" s="389"/>
      <c r="DK126" s="109"/>
      <c r="DL126" s="109"/>
      <c r="DM126" s="109"/>
      <c r="DN126" s="109"/>
      <c r="DO126" s="109"/>
      <c r="DP126" s="109"/>
      <c r="DQ126" s="109"/>
      <c r="DR126" s="109"/>
      <c r="DS126" s="109"/>
      <c r="DT126" s="109"/>
      <c r="DU126" s="109"/>
      <c r="DV126" s="109"/>
      <c r="DW126" s="242"/>
      <c r="DX126" s="109"/>
      <c r="DY126" s="109"/>
      <c r="DZ126" s="109"/>
      <c r="EA126" s="109"/>
      <c r="EB126" s="109"/>
      <c r="EC126" s="109"/>
    </row>
    <row r="127" spans="1:133" x14ac:dyDescent="0.3">
      <c r="B127" s="108"/>
      <c r="C127" s="109"/>
      <c r="D127" s="108"/>
      <c r="E127" s="108"/>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c r="AG127" s="109"/>
      <c r="AH127" s="109"/>
      <c r="AI127" s="109"/>
      <c r="AJ127" s="109"/>
      <c r="AK127" s="109"/>
      <c r="AL127" s="109"/>
      <c r="AM127" s="109"/>
      <c r="AN127" s="242"/>
      <c r="AO127" s="109"/>
      <c r="AP127" s="109"/>
      <c r="AQ127" s="109"/>
      <c r="AR127" s="109"/>
      <c r="AS127" s="109"/>
      <c r="AT127" s="109"/>
      <c r="AU127" s="109"/>
      <c r="AV127" s="109"/>
      <c r="AW127" s="109"/>
      <c r="AX127" s="109"/>
      <c r="AY127" s="109"/>
      <c r="AZ127" s="109"/>
      <c r="BA127" s="108"/>
      <c r="BB127" s="108"/>
      <c r="BC127" s="108"/>
      <c r="BD127" s="108"/>
      <c r="BE127" s="108"/>
      <c r="BF127" s="108"/>
      <c r="BG127" s="108"/>
      <c r="BH127" s="108"/>
      <c r="BI127" s="108"/>
      <c r="BJ127" s="109"/>
      <c r="BK127" s="109"/>
      <c r="BL127" s="109"/>
      <c r="BM127" s="109"/>
      <c r="BN127" s="108"/>
      <c r="BO127" s="108"/>
      <c r="BP127" s="108"/>
      <c r="BQ127" s="108"/>
      <c r="BR127" s="109"/>
      <c r="BS127" s="109"/>
      <c r="BT127" s="109"/>
      <c r="BU127" s="109"/>
      <c r="BV127" s="109"/>
      <c r="BW127" s="109"/>
      <c r="BX127" s="109"/>
      <c r="BY127" s="109"/>
      <c r="BZ127" s="109"/>
      <c r="CA127" s="109"/>
      <c r="CB127" s="109"/>
      <c r="CC127" s="109"/>
      <c r="CD127" s="109"/>
      <c r="CE127" s="109"/>
      <c r="CF127" s="109"/>
      <c r="CG127" s="109"/>
      <c r="CH127" s="108"/>
      <c r="CI127" s="236"/>
      <c r="CJ127" s="108"/>
      <c r="CK127" s="236"/>
      <c r="CL127" s="108"/>
      <c r="CM127" s="108"/>
      <c r="CN127" s="108"/>
      <c r="CO127" s="108"/>
      <c r="CP127" s="237"/>
      <c r="CQ127" s="108"/>
      <c r="CR127" s="108"/>
      <c r="CS127" s="108"/>
      <c r="CT127" s="240"/>
      <c r="CU127" s="240"/>
      <c r="CV127" s="240"/>
      <c r="CW127" s="240"/>
      <c r="CX127" s="240"/>
      <c r="CY127" s="240"/>
      <c r="CZ127" s="240"/>
      <c r="DA127" s="240"/>
      <c r="DB127" s="240"/>
      <c r="DC127" s="240"/>
      <c r="DD127" s="108"/>
      <c r="DE127" s="108"/>
      <c r="DF127" s="108"/>
      <c r="DG127" s="108"/>
      <c r="DH127" s="108"/>
      <c r="DI127" s="389"/>
      <c r="DJ127" s="389"/>
      <c r="DK127" s="109"/>
      <c r="DL127" s="109"/>
      <c r="DM127" s="109"/>
      <c r="DN127" s="109"/>
      <c r="DO127" s="109"/>
      <c r="DP127" s="109"/>
      <c r="DQ127" s="109"/>
      <c r="DR127" s="109"/>
      <c r="DS127" s="109"/>
      <c r="DT127" s="109"/>
      <c r="DU127" s="109"/>
      <c r="DV127" s="109"/>
      <c r="DW127" s="242"/>
      <c r="DX127" s="109"/>
      <c r="DY127" s="109"/>
      <c r="DZ127" s="109"/>
      <c r="EA127" s="109"/>
      <c r="EB127" s="109"/>
      <c r="EC127" s="109"/>
    </row>
    <row r="128" spans="1:133" x14ac:dyDescent="0.3">
      <c r="B128" s="108"/>
      <c r="C128" s="109"/>
      <c r="D128" s="108"/>
      <c r="E128" s="108"/>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109"/>
      <c r="AJ128" s="109"/>
      <c r="AK128" s="109"/>
      <c r="AL128" s="109"/>
      <c r="AM128" s="109"/>
      <c r="AN128" s="242"/>
      <c r="AO128" s="109"/>
      <c r="AP128" s="109"/>
      <c r="AQ128" s="109"/>
      <c r="AR128" s="109"/>
      <c r="AS128" s="109"/>
      <c r="AT128" s="109"/>
      <c r="AU128" s="109"/>
      <c r="AV128" s="109"/>
      <c r="AW128" s="109"/>
      <c r="AX128" s="109"/>
      <c r="AY128" s="109"/>
      <c r="AZ128" s="109"/>
      <c r="BA128" s="108"/>
      <c r="BB128" s="108"/>
      <c r="BC128" s="108"/>
      <c r="BD128" s="108"/>
      <c r="BE128" s="108"/>
      <c r="BF128" s="108"/>
      <c r="BG128" s="108"/>
      <c r="BH128" s="108"/>
      <c r="BI128" s="108"/>
      <c r="BJ128" s="109"/>
      <c r="BK128" s="109"/>
      <c r="BL128" s="109"/>
      <c r="BM128" s="109"/>
      <c r="BN128" s="108"/>
      <c r="BO128" s="108"/>
      <c r="BP128" s="108"/>
      <c r="BQ128" s="108"/>
      <c r="BR128" s="109"/>
      <c r="BS128" s="109"/>
      <c r="BT128" s="109"/>
      <c r="BU128" s="109"/>
      <c r="BV128" s="109"/>
      <c r="BW128" s="109"/>
      <c r="BX128" s="109"/>
      <c r="BY128" s="109"/>
      <c r="BZ128" s="109"/>
      <c r="CA128" s="109"/>
      <c r="CB128" s="109"/>
      <c r="CC128" s="109"/>
      <c r="CD128" s="109"/>
      <c r="CE128" s="109"/>
      <c r="CF128" s="109"/>
      <c r="CG128" s="109"/>
      <c r="CH128" s="108"/>
      <c r="CI128" s="236"/>
      <c r="CJ128" s="108"/>
      <c r="CK128" s="236"/>
      <c r="CL128" s="108"/>
      <c r="CM128" s="108"/>
      <c r="CN128" s="108"/>
      <c r="CO128" s="108"/>
      <c r="CP128" s="237"/>
      <c r="CQ128" s="108"/>
      <c r="CR128" s="108"/>
      <c r="CS128" s="108"/>
      <c r="CT128" s="240"/>
      <c r="CU128" s="240"/>
      <c r="CV128" s="240"/>
      <c r="CW128" s="240"/>
      <c r="CX128" s="240"/>
      <c r="CY128" s="240"/>
      <c r="CZ128" s="240"/>
      <c r="DA128" s="240"/>
      <c r="DB128" s="240"/>
      <c r="DC128" s="240"/>
      <c r="DD128" s="108"/>
      <c r="DE128" s="108"/>
      <c r="DF128" s="108"/>
      <c r="DG128" s="108"/>
      <c r="DH128" s="108"/>
      <c r="DI128" s="389"/>
      <c r="DJ128" s="389"/>
      <c r="DK128" s="109"/>
      <c r="DL128" s="109"/>
      <c r="DM128" s="109"/>
      <c r="DN128" s="109"/>
      <c r="DO128" s="109"/>
      <c r="DP128" s="109"/>
      <c r="DQ128" s="109"/>
      <c r="DR128" s="109"/>
      <c r="DS128" s="109"/>
      <c r="DT128" s="109"/>
      <c r="DU128" s="109"/>
      <c r="DV128" s="109"/>
      <c r="DW128" s="242"/>
      <c r="DX128" s="109"/>
      <c r="DY128" s="109"/>
      <c r="DZ128" s="109"/>
      <c r="EA128" s="109"/>
      <c r="EB128" s="109"/>
      <c r="EC128" s="109"/>
    </row>
    <row r="129" spans="2:133" x14ac:dyDescent="0.3">
      <c r="B129" s="108"/>
      <c r="C129" s="109"/>
      <c r="D129" s="108"/>
      <c r="E129" s="108"/>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H129" s="109"/>
      <c r="AI129" s="109"/>
      <c r="AJ129" s="109"/>
      <c r="AK129" s="109"/>
      <c r="AL129" s="109"/>
      <c r="AM129" s="109"/>
      <c r="AN129" s="242"/>
      <c r="AO129" s="109"/>
      <c r="AP129" s="109"/>
      <c r="AQ129" s="109"/>
      <c r="AR129" s="109"/>
      <c r="AS129" s="109"/>
      <c r="AT129" s="109"/>
      <c r="AU129" s="109"/>
      <c r="AV129" s="109"/>
      <c r="AW129" s="109"/>
      <c r="AX129" s="109"/>
      <c r="AY129" s="109"/>
      <c r="AZ129" s="109"/>
      <c r="BA129" s="108"/>
      <c r="BB129" s="108"/>
      <c r="BC129" s="108"/>
      <c r="BD129" s="108"/>
      <c r="BE129" s="108"/>
      <c r="BF129" s="108"/>
      <c r="BG129" s="108"/>
      <c r="BH129" s="108"/>
      <c r="BI129" s="108"/>
      <c r="BJ129" s="109"/>
      <c r="BK129" s="109"/>
      <c r="BL129" s="109"/>
      <c r="BM129" s="109"/>
      <c r="BN129" s="108"/>
      <c r="BO129" s="108"/>
      <c r="BP129" s="108"/>
      <c r="BQ129" s="108"/>
      <c r="BR129" s="109"/>
      <c r="BS129" s="109"/>
      <c r="BT129" s="109"/>
      <c r="BU129" s="109"/>
      <c r="BV129" s="109"/>
      <c r="BW129" s="109"/>
      <c r="BX129" s="109"/>
      <c r="BY129" s="109"/>
      <c r="BZ129" s="109"/>
      <c r="CA129" s="109"/>
      <c r="CB129" s="109"/>
      <c r="CC129" s="109"/>
      <c r="CD129" s="109"/>
      <c r="CE129" s="109"/>
      <c r="CF129" s="109"/>
      <c r="CG129" s="109"/>
      <c r="CH129" s="108"/>
      <c r="CI129" s="236"/>
      <c r="CJ129" s="108"/>
      <c r="CK129" s="236"/>
      <c r="CL129" s="108"/>
      <c r="CM129" s="108"/>
      <c r="CN129" s="108"/>
      <c r="CO129" s="108"/>
      <c r="CP129" s="237"/>
      <c r="CQ129" s="108"/>
      <c r="CR129" s="108"/>
      <c r="CS129" s="108"/>
      <c r="CT129" s="240"/>
      <c r="CU129" s="240"/>
      <c r="CV129" s="240"/>
      <c r="CW129" s="240"/>
      <c r="CX129" s="240"/>
      <c r="CY129" s="240"/>
      <c r="CZ129" s="240"/>
      <c r="DA129" s="240"/>
      <c r="DB129" s="240"/>
      <c r="DC129" s="240"/>
      <c r="DD129" s="108"/>
      <c r="DE129" s="108"/>
      <c r="DF129" s="108"/>
      <c r="DG129" s="108"/>
      <c r="DH129" s="108"/>
      <c r="DI129" s="389"/>
      <c r="DJ129" s="389"/>
      <c r="DK129" s="109"/>
      <c r="DL129" s="109"/>
      <c r="DM129" s="109"/>
      <c r="DN129" s="109"/>
      <c r="DO129" s="109"/>
      <c r="DP129" s="109"/>
      <c r="DQ129" s="109"/>
      <c r="DR129" s="109"/>
      <c r="DS129" s="109"/>
      <c r="DT129" s="109"/>
      <c r="DU129" s="109"/>
      <c r="DV129" s="109"/>
      <c r="DW129" s="242"/>
      <c r="DX129" s="109"/>
      <c r="DY129" s="109"/>
      <c r="DZ129" s="109"/>
      <c r="EA129" s="109"/>
      <c r="EB129" s="109"/>
      <c r="EC129" s="109"/>
    </row>
    <row r="130" spans="2:133" x14ac:dyDescent="0.3">
      <c r="B130" s="108"/>
      <c r="C130" s="109"/>
      <c r="D130" s="108"/>
      <c r="E130" s="108"/>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109"/>
      <c r="AK130" s="109"/>
      <c r="AL130" s="109"/>
      <c r="AM130" s="109"/>
      <c r="AN130" s="242"/>
      <c r="AO130" s="109"/>
      <c r="AP130" s="109"/>
      <c r="AQ130" s="109"/>
      <c r="AR130" s="109"/>
      <c r="AS130" s="109"/>
      <c r="AT130" s="109"/>
      <c r="AU130" s="109"/>
      <c r="AV130" s="109"/>
      <c r="AW130" s="109"/>
      <c r="AX130" s="109"/>
      <c r="AY130" s="109"/>
      <c r="AZ130" s="109"/>
      <c r="BA130" s="108"/>
      <c r="BB130" s="108"/>
      <c r="BC130" s="108"/>
      <c r="BD130" s="108"/>
      <c r="BE130" s="108"/>
      <c r="BF130" s="108"/>
      <c r="BG130" s="108"/>
      <c r="BH130" s="108"/>
      <c r="BI130" s="108"/>
      <c r="BJ130" s="109"/>
      <c r="BK130" s="109"/>
      <c r="BL130" s="109"/>
      <c r="BM130" s="109"/>
      <c r="BN130" s="108"/>
      <c r="BO130" s="108"/>
      <c r="BP130" s="108"/>
      <c r="BQ130" s="108"/>
      <c r="BR130" s="109"/>
      <c r="BS130" s="109"/>
      <c r="BT130" s="109"/>
      <c r="BU130" s="109"/>
      <c r="BV130" s="109"/>
      <c r="BW130" s="109"/>
      <c r="BX130" s="109"/>
      <c r="BY130" s="109"/>
      <c r="BZ130" s="109"/>
      <c r="CA130" s="109"/>
      <c r="CB130" s="109"/>
      <c r="CC130" s="109"/>
      <c r="CD130" s="109"/>
      <c r="CE130" s="109"/>
      <c r="CF130" s="109"/>
      <c r="CG130" s="109"/>
      <c r="CH130" s="108"/>
      <c r="CI130" s="236"/>
      <c r="CJ130" s="108"/>
      <c r="CK130" s="236"/>
      <c r="CL130" s="108"/>
      <c r="CM130" s="108"/>
      <c r="CN130" s="108"/>
      <c r="CO130" s="108"/>
      <c r="CP130" s="237"/>
      <c r="CQ130" s="108"/>
      <c r="CR130" s="108"/>
      <c r="CS130" s="108"/>
      <c r="CT130" s="240"/>
      <c r="CU130" s="240"/>
      <c r="CV130" s="240"/>
      <c r="CW130" s="240"/>
      <c r="CX130" s="240"/>
      <c r="CY130" s="240"/>
      <c r="CZ130" s="240"/>
      <c r="DA130" s="240"/>
      <c r="DB130" s="240"/>
      <c r="DC130" s="240"/>
      <c r="DD130" s="108"/>
      <c r="DE130" s="108"/>
      <c r="DF130" s="108"/>
      <c r="DG130" s="108"/>
      <c r="DH130" s="108"/>
      <c r="DI130" s="389"/>
      <c r="DJ130" s="389"/>
      <c r="DK130" s="109"/>
      <c r="DL130" s="109"/>
      <c r="DM130" s="109"/>
      <c r="DN130" s="109"/>
      <c r="DO130" s="109"/>
      <c r="DP130" s="109"/>
      <c r="DQ130" s="109"/>
      <c r="DR130" s="109"/>
      <c r="DS130" s="109"/>
      <c r="DT130" s="109"/>
      <c r="DU130" s="109"/>
      <c r="DV130" s="109"/>
      <c r="DW130" s="242"/>
      <c r="DX130" s="109"/>
      <c r="DY130" s="109"/>
      <c r="DZ130" s="109"/>
      <c r="EA130" s="109"/>
      <c r="EB130" s="109"/>
      <c r="EC130" s="109"/>
    </row>
    <row r="131" spans="2:133" x14ac:dyDescent="0.3">
      <c r="B131" s="108"/>
      <c r="C131" s="109"/>
      <c r="D131" s="108"/>
      <c r="E131" s="108"/>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109"/>
      <c r="AK131" s="109"/>
      <c r="AL131" s="109"/>
      <c r="AM131" s="109"/>
      <c r="AN131" s="242"/>
      <c r="AO131" s="109"/>
      <c r="AP131" s="109"/>
      <c r="AQ131" s="109"/>
      <c r="AR131" s="109"/>
      <c r="AS131" s="109"/>
      <c r="AT131" s="109"/>
      <c r="AU131" s="109"/>
      <c r="AV131" s="109"/>
      <c r="AW131" s="109"/>
      <c r="AX131" s="109"/>
      <c r="AY131" s="109"/>
      <c r="AZ131" s="109"/>
      <c r="BA131" s="108"/>
      <c r="BB131" s="108"/>
      <c r="BC131" s="108"/>
      <c r="BD131" s="108"/>
      <c r="BE131" s="108"/>
      <c r="BF131" s="108"/>
      <c r="BG131" s="108"/>
      <c r="BH131" s="108"/>
      <c r="BI131" s="108"/>
      <c r="BJ131" s="109"/>
      <c r="BK131" s="109"/>
      <c r="BL131" s="109"/>
      <c r="BM131" s="109"/>
      <c r="BN131" s="108"/>
      <c r="BO131" s="108"/>
      <c r="BP131" s="108"/>
      <c r="BQ131" s="108"/>
      <c r="BR131" s="109"/>
      <c r="BS131" s="109"/>
      <c r="BT131" s="109"/>
      <c r="BU131" s="109"/>
      <c r="BV131" s="109"/>
      <c r="BW131" s="109"/>
      <c r="BX131" s="109"/>
      <c r="BY131" s="109"/>
      <c r="BZ131" s="109"/>
      <c r="CA131" s="109"/>
      <c r="CB131" s="109"/>
      <c r="CC131" s="109"/>
      <c r="CD131" s="109"/>
      <c r="CE131" s="109"/>
      <c r="CF131" s="109"/>
      <c r="CG131" s="109"/>
      <c r="CH131" s="108"/>
      <c r="CI131" s="236"/>
      <c r="CJ131" s="108"/>
      <c r="CK131" s="236"/>
      <c r="CL131" s="108"/>
      <c r="CM131" s="108"/>
      <c r="CN131" s="108"/>
      <c r="CO131" s="108"/>
      <c r="CP131" s="237"/>
      <c r="CQ131" s="108"/>
      <c r="CR131" s="108"/>
      <c r="CS131" s="108"/>
      <c r="CT131" s="240"/>
      <c r="CU131" s="240"/>
      <c r="CV131" s="240"/>
      <c r="CW131" s="240"/>
      <c r="CX131" s="240"/>
      <c r="CY131" s="240"/>
      <c r="CZ131" s="240"/>
      <c r="DA131" s="240"/>
      <c r="DB131" s="240"/>
      <c r="DC131" s="240"/>
      <c r="DD131" s="108"/>
      <c r="DE131" s="108"/>
      <c r="DF131" s="108"/>
      <c r="DG131" s="108"/>
      <c r="DH131" s="108"/>
      <c r="DI131" s="389"/>
      <c r="DJ131" s="389"/>
      <c r="DK131" s="109"/>
      <c r="DL131" s="109"/>
      <c r="DM131" s="109"/>
      <c r="DN131" s="109"/>
      <c r="DO131" s="109"/>
      <c r="DP131" s="109"/>
      <c r="DQ131" s="109"/>
      <c r="DR131" s="109"/>
      <c r="DS131" s="109"/>
      <c r="DT131" s="109"/>
      <c r="DU131" s="109"/>
      <c r="DV131" s="109"/>
      <c r="DW131" s="242"/>
      <c r="DX131" s="109"/>
      <c r="DY131" s="109"/>
      <c r="DZ131" s="109"/>
      <c r="EA131" s="109"/>
      <c r="EB131" s="109"/>
      <c r="EC131" s="109"/>
    </row>
    <row r="132" spans="2:133" x14ac:dyDescent="0.3">
      <c r="B132" s="108"/>
      <c r="C132" s="109"/>
      <c r="D132" s="108"/>
      <c r="E132" s="108"/>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242"/>
      <c r="AO132" s="109"/>
      <c r="AP132" s="109"/>
      <c r="AQ132" s="109"/>
      <c r="AR132" s="109"/>
      <c r="AS132" s="109"/>
      <c r="AT132" s="109"/>
      <c r="AU132" s="109"/>
      <c r="AV132" s="109"/>
      <c r="AW132" s="109"/>
      <c r="AX132" s="109"/>
      <c r="AY132" s="109"/>
      <c r="AZ132" s="109"/>
      <c r="BA132" s="108"/>
      <c r="BB132" s="108"/>
      <c r="BC132" s="108"/>
      <c r="BD132" s="108"/>
      <c r="BE132" s="108"/>
      <c r="BF132" s="108"/>
      <c r="BG132" s="108"/>
      <c r="BH132" s="108"/>
      <c r="BI132" s="108"/>
      <c r="BJ132" s="109"/>
      <c r="BK132" s="109"/>
      <c r="BL132" s="109"/>
      <c r="BM132" s="109"/>
      <c r="BN132" s="108"/>
      <c r="BO132" s="108"/>
      <c r="BP132" s="108"/>
      <c r="BQ132" s="108"/>
      <c r="BR132" s="109"/>
      <c r="BS132" s="109"/>
      <c r="BT132" s="109"/>
      <c r="BU132" s="109"/>
      <c r="BV132" s="109"/>
      <c r="BW132" s="109"/>
      <c r="BX132" s="109"/>
      <c r="BY132" s="109"/>
      <c r="BZ132" s="109"/>
      <c r="CA132" s="109"/>
      <c r="CB132" s="109"/>
      <c r="CC132" s="109"/>
      <c r="CD132" s="109"/>
      <c r="CE132" s="109"/>
      <c r="CF132" s="109"/>
      <c r="CG132" s="109"/>
      <c r="CH132" s="108"/>
      <c r="CI132" s="236"/>
      <c r="CJ132" s="108"/>
      <c r="CK132" s="236"/>
      <c r="CL132" s="108"/>
      <c r="CM132" s="108"/>
      <c r="CN132" s="108"/>
      <c r="CO132" s="108"/>
      <c r="CP132" s="237"/>
      <c r="CQ132" s="108"/>
      <c r="CR132" s="108"/>
      <c r="CS132" s="108"/>
      <c r="CT132" s="240"/>
      <c r="CU132" s="240"/>
      <c r="CV132" s="240"/>
      <c r="CW132" s="240"/>
      <c r="CX132" s="240"/>
      <c r="CY132" s="240"/>
      <c r="CZ132" s="240"/>
      <c r="DA132" s="240"/>
      <c r="DB132" s="240"/>
      <c r="DC132" s="240"/>
      <c r="DD132" s="108"/>
      <c r="DE132" s="108"/>
      <c r="DF132" s="108"/>
      <c r="DG132" s="108"/>
      <c r="DH132" s="108"/>
      <c r="DI132" s="389"/>
      <c r="DJ132" s="389"/>
      <c r="DK132" s="109"/>
      <c r="DL132" s="109"/>
      <c r="DM132" s="109"/>
      <c r="DN132" s="109"/>
      <c r="DO132" s="109"/>
      <c r="DP132" s="109"/>
      <c r="DQ132" s="109"/>
      <c r="DR132" s="109"/>
      <c r="DS132" s="109"/>
      <c r="DT132" s="109"/>
      <c r="DU132" s="109"/>
      <c r="DV132" s="109"/>
      <c r="DW132" s="242"/>
      <c r="DX132" s="109"/>
      <c r="DY132" s="109"/>
      <c r="DZ132" s="109"/>
      <c r="EA132" s="109"/>
      <c r="EB132" s="109"/>
      <c r="EC132" s="109"/>
    </row>
    <row r="133" spans="2:133" x14ac:dyDescent="0.3">
      <c r="B133" s="108"/>
      <c r="C133" s="109"/>
      <c r="D133" s="108"/>
      <c r="E133" s="108"/>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c r="AK133" s="109"/>
      <c r="AL133" s="109"/>
      <c r="AM133" s="109"/>
      <c r="AN133" s="242"/>
      <c r="AO133" s="109"/>
      <c r="AP133" s="109"/>
      <c r="AQ133" s="109"/>
      <c r="AR133" s="109"/>
      <c r="AS133" s="109"/>
      <c r="AT133" s="109"/>
      <c r="AU133" s="109"/>
      <c r="AV133" s="109"/>
      <c r="AW133" s="109"/>
      <c r="AX133" s="109"/>
      <c r="AY133" s="109"/>
      <c r="AZ133" s="109"/>
      <c r="BA133" s="108"/>
      <c r="BB133" s="108"/>
      <c r="BC133" s="108"/>
      <c r="BD133" s="108"/>
      <c r="BE133" s="108"/>
      <c r="BF133" s="108"/>
      <c r="BG133" s="108"/>
      <c r="BH133" s="108"/>
      <c r="BI133" s="108"/>
      <c r="BJ133" s="109"/>
      <c r="BK133" s="109"/>
      <c r="BL133" s="109"/>
      <c r="BM133" s="109"/>
      <c r="BN133" s="108"/>
      <c r="BO133" s="108"/>
      <c r="BP133" s="108"/>
      <c r="BQ133" s="108"/>
      <c r="BR133" s="109"/>
      <c r="BS133" s="109"/>
      <c r="BT133" s="109"/>
      <c r="BU133" s="109"/>
      <c r="BV133" s="109"/>
      <c r="BW133" s="109"/>
      <c r="BX133" s="109"/>
      <c r="BY133" s="109"/>
      <c r="BZ133" s="109"/>
      <c r="CA133" s="109"/>
      <c r="CB133" s="109"/>
      <c r="CC133" s="109"/>
      <c r="CD133" s="109"/>
      <c r="CE133" s="109"/>
      <c r="CF133" s="109"/>
      <c r="CG133" s="109"/>
      <c r="CH133" s="108"/>
      <c r="CI133" s="236"/>
      <c r="CJ133" s="108"/>
      <c r="CK133" s="236"/>
      <c r="CL133" s="108"/>
      <c r="CM133" s="108"/>
      <c r="CN133" s="108"/>
      <c r="CO133" s="108"/>
      <c r="CP133" s="237"/>
      <c r="CQ133" s="108"/>
      <c r="CR133" s="108"/>
      <c r="CS133" s="108"/>
      <c r="CT133" s="240"/>
      <c r="CU133" s="240"/>
      <c r="CV133" s="240"/>
      <c r="CW133" s="240"/>
      <c r="CX133" s="240"/>
      <c r="CY133" s="240"/>
      <c r="CZ133" s="240"/>
      <c r="DA133" s="240"/>
      <c r="DB133" s="240"/>
      <c r="DC133" s="240"/>
      <c r="DD133" s="108"/>
      <c r="DE133" s="108"/>
      <c r="DF133" s="108"/>
      <c r="DG133" s="108"/>
      <c r="DH133" s="108"/>
      <c r="DI133" s="389"/>
      <c r="DJ133" s="389"/>
      <c r="DK133" s="109"/>
      <c r="DL133" s="109"/>
      <c r="DM133" s="109"/>
      <c r="DN133" s="109"/>
      <c r="DO133" s="109"/>
      <c r="DP133" s="109"/>
      <c r="DQ133" s="109"/>
      <c r="DR133" s="109"/>
      <c r="DS133" s="109"/>
      <c r="DT133" s="109"/>
      <c r="DU133" s="109"/>
      <c r="DV133" s="109"/>
      <c r="DW133" s="242"/>
      <c r="DX133" s="109"/>
      <c r="DY133" s="109"/>
      <c r="DZ133" s="109"/>
      <c r="EA133" s="109"/>
      <c r="EB133" s="109"/>
      <c r="EC133" s="109"/>
    </row>
    <row r="134" spans="2:133" x14ac:dyDescent="0.3">
      <c r="B134" s="108"/>
      <c r="C134" s="109"/>
      <c r="D134" s="108"/>
      <c r="E134" s="108"/>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242"/>
      <c r="AO134" s="109"/>
      <c r="AP134" s="109"/>
      <c r="AQ134" s="109"/>
      <c r="AR134" s="109"/>
      <c r="AS134" s="109"/>
      <c r="AT134" s="109"/>
      <c r="AU134" s="109"/>
      <c r="AV134" s="109"/>
      <c r="AW134" s="109"/>
      <c r="AX134" s="109"/>
      <c r="AY134" s="109"/>
      <c r="AZ134" s="109"/>
      <c r="BA134" s="108"/>
      <c r="BB134" s="108"/>
      <c r="BC134" s="108"/>
      <c r="BD134" s="108"/>
      <c r="BE134" s="108"/>
      <c r="BF134" s="108"/>
      <c r="BG134" s="108"/>
      <c r="BH134" s="108"/>
      <c r="BI134" s="108"/>
      <c r="BJ134" s="109"/>
      <c r="BK134" s="109"/>
      <c r="BL134" s="109"/>
      <c r="BM134" s="109"/>
      <c r="BN134" s="108"/>
      <c r="BO134" s="108"/>
      <c r="BP134" s="108"/>
      <c r="BQ134" s="108"/>
      <c r="BR134" s="109"/>
      <c r="BS134" s="109"/>
      <c r="BT134" s="109"/>
      <c r="BU134" s="109"/>
      <c r="BV134" s="109"/>
      <c r="BW134" s="109"/>
      <c r="BX134" s="109"/>
      <c r="BY134" s="109"/>
      <c r="BZ134" s="109"/>
      <c r="CA134" s="109"/>
      <c r="CB134" s="109"/>
      <c r="CC134" s="109"/>
      <c r="CD134" s="109"/>
      <c r="CE134" s="109"/>
      <c r="CF134" s="109"/>
      <c r="CG134" s="109"/>
      <c r="CH134" s="108"/>
      <c r="CI134" s="236"/>
      <c r="CJ134" s="108"/>
      <c r="CK134" s="236"/>
      <c r="CL134" s="108"/>
      <c r="CM134" s="108"/>
      <c r="CN134" s="108"/>
      <c r="CO134" s="108"/>
      <c r="CP134" s="237"/>
      <c r="CQ134" s="108"/>
      <c r="CR134" s="108"/>
      <c r="CS134" s="108"/>
      <c r="CT134" s="240"/>
      <c r="CU134" s="240"/>
      <c r="CV134" s="240"/>
      <c r="CW134" s="240"/>
      <c r="CX134" s="240"/>
      <c r="CY134" s="240"/>
      <c r="CZ134" s="240"/>
      <c r="DA134" s="240"/>
      <c r="DB134" s="240"/>
      <c r="DC134" s="240"/>
      <c r="DD134" s="108"/>
      <c r="DE134" s="108"/>
      <c r="DF134" s="108"/>
      <c r="DG134" s="108"/>
      <c r="DH134" s="108"/>
      <c r="DI134" s="389"/>
      <c r="DJ134" s="389"/>
      <c r="DK134" s="109"/>
      <c r="DL134" s="109"/>
      <c r="DM134" s="109"/>
      <c r="DN134" s="109"/>
      <c r="DO134" s="109"/>
      <c r="DP134" s="109"/>
      <c r="DQ134" s="109"/>
      <c r="DR134" s="109"/>
      <c r="DS134" s="109"/>
      <c r="DT134" s="109"/>
      <c r="DU134" s="109"/>
      <c r="DV134" s="109"/>
      <c r="DW134" s="242"/>
      <c r="DX134" s="109"/>
      <c r="DY134" s="109"/>
      <c r="DZ134" s="109"/>
      <c r="EA134" s="109"/>
      <c r="EB134" s="109"/>
      <c r="EC134" s="109"/>
    </row>
    <row r="135" spans="2:133" x14ac:dyDescent="0.3">
      <c r="B135" s="108"/>
      <c r="C135" s="109"/>
      <c r="D135" s="108"/>
      <c r="E135" s="108"/>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242"/>
      <c r="AO135" s="109"/>
      <c r="AP135" s="109"/>
      <c r="AQ135" s="109"/>
      <c r="AR135" s="109"/>
      <c r="AS135" s="109"/>
      <c r="AT135" s="109"/>
      <c r="AU135" s="109"/>
      <c r="AV135" s="109"/>
      <c r="AW135" s="109"/>
      <c r="AX135" s="109"/>
      <c r="AY135" s="109"/>
      <c r="AZ135" s="109"/>
      <c r="BA135" s="108"/>
      <c r="BB135" s="108"/>
      <c r="BC135" s="108"/>
      <c r="BD135" s="108"/>
      <c r="BE135" s="108"/>
      <c r="BF135" s="108"/>
      <c r="BG135" s="108"/>
      <c r="BH135" s="108"/>
      <c r="BI135" s="108"/>
      <c r="BJ135" s="109"/>
      <c r="BK135" s="109"/>
      <c r="BL135" s="109"/>
      <c r="BM135" s="109"/>
      <c r="BN135" s="108"/>
      <c r="BO135" s="108"/>
      <c r="BP135" s="108"/>
      <c r="BQ135" s="108"/>
      <c r="BR135" s="109"/>
      <c r="BS135" s="109"/>
      <c r="BT135" s="109"/>
      <c r="BU135" s="109"/>
      <c r="BV135" s="109"/>
      <c r="BW135" s="109"/>
      <c r="BX135" s="109"/>
      <c r="BY135" s="109"/>
      <c r="BZ135" s="109"/>
      <c r="CA135" s="109"/>
      <c r="CB135" s="109"/>
      <c r="CC135" s="109"/>
      <c r="CD135" s="109"/>
      <c r="CE135" s="109"/>
      <c r="CF135" s="109"/>
      <c r="CG135" s="109"/>
      <c r="CH135" s="108"/>
      <c r="CI135" s="236"/>
      <c r="CJ135" s="108"/>
      <c r="CK135" s="236"/>
      <c r="CL135" s="108"/>
      <c r="CM135" s="108"/>
      <c r="CN135" s="108"/>
      <c r="CO135" s="108"/>
      <c r="CP135" s="237"/>
      <c r="CQ135" s="108"/>
      <c r="CR135" s="108"/>
      <c r="CS135" s="108"/>
      <c r="CT135" s="240"/>
      <c r="CU135" s="240"/>
      <c r="CV135" s="240"/>
      <c r="CW135" s="240"/>
      <c r="CX135" s="240"/>
      <c r="CY135" s="240"/>
      <c r="CZ135" s="240"/>
      <c r="DA135" s="240"/>
      <c r="DB135" s="240"/>
      <c r="DC135" s="240"/>
      <c r="DD135" s="108"/>
      <c r="DE135" s="108"/>
      <c r="DF135" s="108"/>
      <c r="DG135" s="108"/>
      <c r="DH135" s="108"/>
      <c r="DI135" s="389"/>
      <c r="DJ135" s="389"/>
      <c r="DK135" s="109"/>
      <c r="DL135" s="109"/>
      <c r="DM135" s="109"/>
      <c r="DN135" s="109"/>
      <c r="DO135" s="109"/>
      <c r="DP135" s="109"/>
      <c r="DQ135" s="109"/>
      <c r="DR135" s="109"/>
      <c r="DS135" s="109"/>
      <c r="DT135" s="109"/>
      <c r="DU135" s="109"/>
      <c r="DV135" s="109"/>
      <c r="DW135" s="242"/>
      <c r="DX135" s="109"/>
      <c r="DY135" s="109"/>
      <c r="DZ135" s="109"/>
      <c r="EA135" s="109"/>
      <c r="EB135" s="109"/>
      <c r="EC135" s="109"/>
    </row>
    <row r="136" spans="2:133" x14ac:dyDescent="0.3">
      <c r="B136" s="108"/>
      <c r="C136" s="109"/>
      <c r="D136" s="108"/>
      <c r="E136" s="108"/>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242"/>
      <c r="AO136" s="109"/>
      <c r="AP136" s="109"/>
      <c r="AQ136" s="109"/>
      <c r="AR136" s="109"/>
      <c r="AS136" s="109"/>
      <c r="AT136" s="109"/>
      <c r="AU136" s="109"/>
      <c r="AV136" s="109"/>
      <c r="AW136" s="109"/>
      <c r="AX136" s="109"/>
      <c r="AY136" s="109"/>
      <c r="AZ136" s="109"/>
      <c r="BA136" s="108"/>
      <c r="BB136" s="108"/>
      <c r="BC136" s="108"/>
      <c r="BD136" s="108"/>
      <c r="BE136" s="108"/>
      <c r="BF136" s="108"/>
      <c r="BG136" s="108"/>
      <c r="BH136" s="108"/>
      <c r="BI136" s="108"/>
      <c r="BJ136" s="109"/>
      <c r="BK136" s="109"/>
      <c r="BL136" s="109"/>
      <c r="BM136" s="109"/>
      <c r="BN136" s="108"/>
      <c r="BO136" s="108"/>
      <c r="BP136" s="108"/>
      <c r="BQ136" s="108"/>
      <c r="BR136" s="109"/>
      <c r="BS136" s="109"/>
      <c r="BT136" s="109"/>
      <c r="BU136" s="109"/>
      <c r="BV136" s="109"/>
      <c r="BW136" s="109"/>
      <c r="BX136" s="109"/>
      <c r="BY136" s="109"/>
      <c r="BZ136" s="109"/>
      <c r="CA136" s="109"/>
      <c r="CB136" s="109"/>
      <c r="CC136" s="109"/>
      <c r="CD136" s="109"/>
      <c r="CE136" s="109"/>
      <c r="CF136" s="109"/>
      <c r="CG136" s="109"/>
      <c r="CH136" s="108"/>
      <c r="CI136" s="236"/>
      <c r="CJ136" s="108"/>
      <c r="CK136" s="236"/>
      <c r="CL136" s="108"/>
      <c r="CM136" s="108"/>
      <c r="CN136" s="108"/>
      <c r="CO136" s="108"/>
      <c r="CP136" s="237"/>
      <c r="CQ136" s="108"/>
      <c r="CR136" s="108"/>
      <c r="CS136" s="108"/>
      <c r="CT136" s="240"/>
      <c r="CU136" s="240"/>
      <c r="CV136" s="240"/>
      <c r="CW136" s="240"/>
      <c r="CX136" s="240"/>
      <c r="CY136" s="240"/>
      <c r="CZ136" s="240"/>
      <c r="DA136" s="240"/>
      <c r="DB136" s="240"/>
      <c r="DC136" s="240"/>
      <c r="DD136" s="108"/>
      <c r="DE136" s="108"/>
      <c r="DF136" s="108"/>
      <c r="DG136" s="108"/>
      <c r="DH136" s="108"/>
      <c r="DI136" s="389"/>
      <c r="DJ136" s="389"/>
      <c r="DK136" s="109"/>
      <c r="DL136" s="109"/>
      <c r="DM136" s="109"/>
      <c r="DN136" s="109"/>
      <c r="DO136" s="109"/>
      <c r="DP136" s="109"/>
      <c r="DQ136" s="109"/>
      <c r="DR136" s="109"/>
      <c r="DS136" s="109"/>
      <c r="DT136" s="109"/>
      <c r="DU136" s="109"/>
      <c r="DV136" s="109"/>
      <c r="DW136" s="242"/>
      <c r="DX136" s="109"/>
      <c r="DY136" s="109"/>
      <c r="DZ136" s="109"/>
      <c r="EA136" s="109"/>
      <c r="EB136" s="109"/>
      <c r="EC136" s="109"/>
    </row>
    <row r="137" spans="2:133" x14ac:dyDescent="0.3">
      <c r="B137" s="108"/>
      <c r="C137" s="109"/>
      <c r="D137" s="108"/>
      <c r="E137" s="108"/>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09"/>
      <c r="AN137" s="242"/>
      <c r="AO137" s="109"/>
      <c r="AP137" s="109"/>
      <c r="AQ137" s="109"/>
      <c r="AR137" s="109"/>
      <c r="AS137" s="109"/>
      <c r="AT137" s="109"/>
      <c r="AU137" s="109"/>
      <c r="AV137" s="109"/>
      <c r="AW137" s="109"/>
      <c r="AX137" s="109"/>
      <c r="AY137" s="109"/>
      <c r="AZ137" s="109"/>
      <c r="BA137" s="108"/>
      <c r="BB137" s="108"/>
      <c r="BC137" s="108"/>
      <c r="BD137" s="108"/>
      <c r="BE137" s="108"/>
      <c r="BF137" s="108"/>
      <c r="BG137" s="108"/>
      <c r="BH137" s="108"/>
      <c r="BI137" s="108"/>
      <c r="BJ137" s="109"/>
      <c r="BK137" s="109"/>
      <c r="BL137" s="109"/>
      <c r="BM137" s="109"/>
      <c r="BN137" s="108"/>
      <c r="BO137" s="108"/>
      <c r="BP137" s="108"/>
      <c r="BQ137" s="108"/>
      <c r="BR137" s="109"/>
      <c r="BS137" s="109"/>
      <c r="BT137" s="109"/>
      <c r="BU137" s="109"/>
      <c r="BV137" s="109"/>
      <c r="BW137" s="109"/>
      <c r="BX137" s="109"/>
      <c r="BY137" s="109"/>
      <c r="BZ137" s="109"/>
      <c r="CA137" s="109"/>
      <c r="CB137" s="109"/>
      <c r="CC137" s="109"/>
      <c r="CD137" s="109"/>
      <c r="CE137" s="109"/>
      <c r="CF137" s="109"/>
      <c r="CG137" s="109"/>
      <c r="CH137" s="108"/>
      <c r="CI137" s="236"/>
      <c r="CJ137" s="108"/>
      <c r="CK137" s="236"/>
      <c r="CL137" s="108"/>
      <c r="CM137" s="108"/>
      <c r="CN137" s="108"/>
      <c r="CO137" s="108"/>
      <c r="CP137" s="237"/>
      <c r="CQ137" s="108"/>
      <c r="CR137" s="108"/>
      <c r="CS137" s="108"/>
      <c r="CT137" s="240"/>
      <c r="CU137" s="240"/>
      <c r="CV137" s="240"/>
      <c r="CW137" s="240"/>
      <c r="CX137" s="240"/>
      <c r="CY137" s="240"/>
      <c r="CZ137" s="240"/>
      <c r="DA137" s="240"/>
      <c r="DB137" s="240"/>
      <c r="DC137" s="240"/>
      <c r="DD137" s="108"/>
      <c r="DE137" s="108"/>
      <c r="DF137" s="108"/>
      <c r="DG137" s="108"/>
      <c r="DH137" s="108"/>
      <c r="DI137" s="389"/>
      <c r="DJ137" s="389"/>
      <c r="DK137" s="109"/>
      <c r="DL137" s="109"/>
      <c r="DM137" s="109"/>
      <c r="DN137" s="109"/>
      <c r="DO137" s="109"/>
      <c r="DP137" s="109"/>
      <c r="DQ137" s="109"/>
      <c r="DR137" s="109"/>
      <c r="DS137" s="109"/>
      <c r="DT137" s="109"/>
      <c r="DU137" s="109"/>
      <c r="DV137" s="109"/>
      <c r="DW137" s="242"/>
      <c r="DX137" s="109"/>
      <c r="DY137" s="109"/>
      <c r="DZ137" s="109"/>
      <c r="EA137" s="109"/>
      <c r="EB137" s="109"/>
      <c r="EC137" s="109"/>
    </row>
    <row r="138" spans="2:133" x14ac:dyDescent="0.3">
      <c r="B138" s="108"/>
      <c r="C138" s="109"/>
      <c r="D138" s="108"/>
      <c r="E138" s="108"/>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242"/>
      <c r="AO138" s="109"/>
      <c r="AP138" s="109"/>
      <c r="AQ138" s="109"/>
      <c r="AR138" s="109"/>
      <c r="AS138" s="109"/>
      <c r="AT138" s="109"/>
      <c r="AU138" s="109"/>
      <c r="AV138" s="109"/>
      <c r="AW138" s="109"/>
      <c r="AX138" s="109"/>
      <c r="AY138" s="109"/>
      <c r="AZ138" s="109"/>
      <c r="BA138" s="108"/>
      <c r="BB138" s="108"/>
      <c r="BC138" s="108"/>
      <c r="BD138" s="108"/>
      <c r="BE138" s="108"/>
      <c r="BF138" s="108"/>
      <c r="BG138" s="108"/>
      <c r="BH138" s="108"/>
      <c r="BI138" s="108"/>
      <c r="BJ138" s="109"/>
      <c r="BK138" s="109"/>
      <c r="BL138" s="109"/>
      <c r="BM138" s="109"/>
      <c r="BN138" s="108"/>
      <c r="BO138" s="108"/>
      <c r="BP138" s="108"/>
      <c r="BQ138" s="108"/>
      <c r="BR138" s="109"/>
      <c r="BS138" s="109"/>
      <c r="BT138" s="109"/>
      <c r="BU138" s="109"/>
      <c r="BV138" s="109"/>
      <c r="BW138" s="109"/>
      <c r="BX138" s="109"/>
      <c r="BY138" s="109"/>
      <c r="BZ138" s="109"/>
      <c r="CA138" s="109"/>
      <c r="CB138" s="109"/>
      <c r="CC138" s="109"/>
      <c r="CD138" s="109"/>
      <c r="CE138" s="109"/>
      <c r="CF138" s="109"/>
      <c r="CG138" s="109"/>
      <c r="CH138" s="108"/>
      <c r="CI138" s="236"/>
      <c r="CJ138" s="108"/>
      <c r="CK138" s="236"/>
      <c r="CL138" s="108"/>
      <c r="CM138" s="108"/>
      <c r="CN138" s="108"/>
      <c r="CO138" s="108"/>
      <c r="CP138" s="237"/>
      <c r="CQ138" s="108"/>
      <c r="CR138" s="108"/>
      <c r="CS138" s="108"/>
      <c r="CT138" s="240"/>
      <c r="CU138" s="240"/>
      <c r="CV138" s="240"/>
      <c r="CW138" s="240"/>
      <c r="CX138" s="240"/>
      <c r="CY138" s="240"/>
      <c r="CZ138" s="240"/>
      <c r="DA138" s="240"/>
      <c r="DB138" s="240"/>
      <c r="DC138" s="240"/>
      <c r="DD138" s="108"/>
      <c r="DE138" s="108"/>
      <c r="DF138" s="108"/>
      <c r="DG138" s="108"/>
      <c r="DH138" s="108"/>
      <c r="DI138" s="389"/>
      <c r="DJ138" s="389"/>
      <c r="DK138" s="109"/>
      <c r="DL138" s="109"/>
      <c r="DM138" s="109"/>
      <c r="DN138" s="109"/>
      <c r="DO138" s="109"/>
      <c r="DP138" s="109"/>
      <c r="DQ138" s="109"/>
      <c r="DR138" s="109"/>
      <c r="DS138" s="109"/>
      <c r="DT138" s="109"/>
      <c r="DU138" s="109"/>
      <c r="DV138" s="109"/>
      <c r="DW138" s="242"/>
      <c r="DX138" s="109"/>
      <c r="DY138" s="109"/>
      <c r="DZ138" s="109"/>
      <c r="EA138" s="109"/>
      <c r="EB138" s="109"/>
      <c r="EC138" s="109"/>
    </row>
    <row r="139" spans="2:133" x14ac:dyDescent="0.3">
      <c r="B139" s="108"/>
      <c r="C139" s="109"/>
      <c r="D139" s="108"/>
      <c r="E139" s="108"/>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242"/>
      <c r="AO139" s="109"/>
      <c r="AP139" s="109"/>
      <c r="AQ139" s="109"/>
      <c r="AR139" s="109"/>
      <c r="AS139" s="109"/>
      <c r="AT139" s="109"/>
      <c r="AU139" s="109"/>
      <c r="AV139" s="109"/>
      <c r="AW139" s="109"/>
      <c r="AX139" s="109"/>
      <c r="AY139" s="109"/>
      <c r="AZ139" s="109"/>
      <c r="BA139" s="108"/>
      <c r="BB139" s="108"/>
      <c r="BC139" s="108"/>
      <c r="BD139" s="108"/>
      <c r="BE139" s="108"/>
      <c r="BF139" s="108"/>
      <c r="BG139" s="108"/>
      <c r="BH139" s="108"/>
      <c r="BI139" s="108"/>
      <c r="BJ139" s="109"/>
      <c r="BK139" s="109"/>
      <c r="BL139" s="109"/>
      <c r="BM139" s="109"/>
      <c r="BN139" s="108"/>
      <c r="BO139" s="108"/>
      <c r="BP139" s="108"/>
      <c r="BQ139" s="108"/>
      <c r="BR139" s="109"/>
      <c r="BS139" s="109"/>
      <c r="BT139" s="109"/>
      <c r="BU139" s="109"/>
      <c r="BV139" s="109"/>
      <c r="BW139" s="109"/>
      <c r="BX139" s="109"/>
      <c r="BY139" s="109"/>
      <c r="BZ139" s="109"/>
      <c r="CA139" s="109"/>
      <c r="CB139" s="109"/>
      <c r="CC139" s="109"/>
      <c r="CD139" s="109"/>
      <c r="CE139" s="109"/>
      <c r="CF139" s="109"/>
      <c r="CG139" s="109"/>
      <c r="CH139" s="108"/>
      <c r="CI139" s="236"/>
      <c r="CJ139" s="108"/>
      <c r="CK139" s="236"/>
      <c r="CL139" s="108"/>
      <c r="CM139" s="108"/>
      <c r="CN139" s="108"/>
      <c r="CO139" s="108"/>
      <c r="CP139" s="237"/>
      <c r="CQ139" s="108"/>
      <c r="CR139" s="108"/>
      <c r="CS139" s="108"/>
      <c r="CT139" s="240"/>
      <c r="CU139" s="240"/>
      <c r="CV139" s="240"/>
      <c r="CW139" s="240"/>
      <c r="CX139" s="240"/>
      <c r="CY139" s="240"/>
      <c r="CZ139" s="240"/>
      <c r="DA139" s="240"/>
      <c r="DB139" s="240"/>
      <c r="DC139" s="240"/>
      <c r="DD139" s="108"/>
      <c r="DE139" s="108"/>
      <c r="DF139" s="108"/>
      <c r="DG139" s="108"/>
      <c r="DH139" s="108"/>
      <c r="DI139" s="389"/>
      <c r="DJ139" s="389"/>
      <c r="DK139" s="109"/>
      <c r="DL139" s="109"/>
      <c r="DM139" s="109"/>
      <c r="DN139" s="109"/>
      <c r="DO139" s="109"/>
      <c r="DP139" s="109"/>
      <c r="DQ139" s="109"/>
      <c r="DR139" s="109"/>
      <c r="DS139" s="109"/>
      <c r="DT139" s="109"/>
      <c r="DU139" s="109"/>
      <c r="DV139" s="109"/>
      <c r="DW139" s="242"/>
      <c r="DX139" s="109"/>
      <c r="DY139" s="109"/>
      <c r="DZ139" s="109"/>
      <c r="EA139" s="109"/>
      <c r="EB139" s="109"/>
      <c r="EC139" s="109"/>
    </row>
    <row r="140" spans="2:133" x14ac:dyDescent="0.3">
      <c r="B140" s="108"/>
      <c r="C140" s="109"/>
      <c r="D140" s="108"/>
      <c r="E140" s="108"/>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242"/>
      <c r="AO140" s="109"/>
      <c r="AP140" s="109"/>
      <c r="AQ140" s="109"/>
      <c r="AR140" s="109"/>
      <c r="AS140" s="109"/>
      <c r="AT140" s="109"/>
      <c r="AU140" s="109"/>
      <c r="AV140" s="109"/>
      <c r="AW140" s="109"/>
      <c r="AX140" s="109"/>
      <c r="AY140" s="109"/>
      <c r="AZ140" s="109"/>
      <c r="BA140" s="108"/>
      <c r="BB140" s="108"/>
      <c r="BC140" s="108"/>
      <c r="BD140" s="108"/>
      <c r="BE140" s="108"/>
      <c r="BF140" s="108"/>
      <c r="BG140" s="108"/>
      <c r="BH140" s="108"/>
      <c r="BI140" s="108"/>
      <c r="BJ140" s="109"/>
      <c r="BK140" s="109"/>
      <c r="BL140" s="109"/>
      <c r="BM140" s="109"/>
      <c r="BN140" s="108"/>
      <c r="BO140" s="108"/>
      <c r="BP140" s="108"/>
      <c r="BQ140" s="108"/>
      <c r="BR140" s="109"/>
      <c r="BS140" s="109"/>
      <c r="BT140" s="109"/>
      <c r="BU140" s="109"/>
      <c r="BV140" s="109"/>
      <c r="BW140" s="109"/>
      <c r="BX140" s="109"/>
      <c r="BY140" s="109"/>
      <c r="BZ140" s="109"/>
      <c r="CA140" s="109"/>
      <c r="CB140" s="109"/>
      <c r="CC140" s="109"/>
      <c r="CD140" s="109"/>
      <c r="CE140" s="109"/>
      <c r="CF140" s="109"/>
      <c r="CG140" s="109"/>
      <c r="CH140" s="108"/>
      <c r="CI140" s="236"/>
      <c r="CJ140" s="108"/>
      <c r="CK140" s="236"/>
      <c r="CL140" s="108"/>
      <c r="CM140" s="108"/>
      <c r="CN140" s="108"/>
      <c r="CO140" s="108"/>
      <c r="CP140" s="237"/>
      <c r="CQ140" s="108"/>
      <c r="CR140" s="108"/>
      <c r="CS140" s="108"/>
      <c r="CT140" s="240"/>
      <c r="CU140" s="240"/>
      <c r="CV140" s="240"/>
      <c r="CW140" s="240"/>
      <c r="CX140" s="240"/>
      <c r="CY140" s="240"/>
      <c r="CZ140" s="240"/>
      <c r="DA140" s="240"/>
      <c r="DB140" s="240"/>
      <c r="DC140" s="240"/>
      <c r="DD140" s="108"/>
      <c r="DE140" s="108"/>
      <c r="DF140" s="108"/>
      <c r="DG140" s="108"/>
      <c r="DH140" s="108"/>
      <c r="DI140" s="389"/>
      <c r="DJ140" s="389"/>
      <c r="DK140" s="109"/>
      <c r="DL140" s="109"/>
      <c r="DM140" s="109"/>
      <c r="DN140" s="109"/>
      <c r="DO140" s="109"/>
      <c r="DP140" s="109"/>
      <c r="DQ140" s="109"/>
      <c r="DR140" s="109"/>
      <c r="DS140" s="109"/>
      <c r="DT140" s="109"/>
      <c r="DU140" s="109"/>
      <c r="DV140" s="109"/>
      <c r="DW140" s="242"/>
      <c r="DX140" s="109"/>
      <c r="DY140" s="109"/>
      <c r="DZ140" s="109"/>
      <c r="EA140" s="109"/>
      <c r="EB140" s="109"/>
      <c r="EC140" s="109"/>
    </row>
    <row r="141" spans="2:133" x14ac:dyDescent="0.3">
      <c r="B141" s="108"/>
      <c r="C141" s="109"/>
      <c r="D141" s="108"/>
      <c r="E141" s="108"/>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242"/>
      <c r="AO141" s="109"/>
      <c r="AP141" s="109"/>
      <c r="AQ141" s="109"/>
      <c r="AR141" s="109"/>
      <c r="AS141" s="109"/>
      <c r="AT141" s="109"/>
      <c r="AU141" s="109"/>
      <c r="AV141" s="109"/>
      <c r="AW141" s="109"/>
      <c r="AX141" s="109"/>
      <c r="AY141" s="109"/>
      <c r="AZ141" s="109"/>
      <c r="BA141" s="108"/>
      <c r="BB141" s="108"/>
      <c r="BC141" s="108"/>
      <c r="BD141" s="108"/>
      <c r="BE141" s="108"/>
      <c r="BF141" s="108"/>
      <c r="BG141" s="108"/>
      <c r="BH141" s="108"/>
      <c r="BI141" s="108"/>
      <c r="BJ141" s="109"/>
      <c r="BK141" s="109"/>
      <c r="BL141" s="109"/>
      <c r="BM141" s="109"/>
      <c r="BN141" s="108"/>
      <c r="BO141" s="108"/>
      <c r="BP141" s="108"/>
      <c r="BQ141" s="108"/>
      <c r="BR141" s="109"/>
      <c r="BS141" s="109"/>
      <c r="BT141" s="109"/>
      <c r="BU141" s="109"/>
      <c r="BV141" s="109"/>
      <c r="BW141" s="109"/>
      <c r="BX141" s="109"/>
      <c r="BY141" s="109"/>
      <c r="BZ141" s="109"/>
      <c r="CA141" s="109"/>
      <c r="CB141" s="109"/>
      <c r="CC141" s="109"/>
      <c r="CD141" s="109"/>
      <c r="CE141" s="109"/>
      <c r="CF141" s="109"/>
      <c r="CG141" s="109"/>
      <c r="CH141" s="108"/>
      <c r="CI141" s="236"/>
      <c r="CJ141" s="108"/>
      <c r="CK141" s="236"/>
      <c r="CL141" s="108"/>
      <c r="CM141" s="108"/>
      <c r="CN141" s="108"/>
      <c r="CO141" s="108"/>
      <c r="CP141" s="237"/>
      <c r="CQ141" s="108"/>
      <c r="CR141" s="108"/>
      <c r="CS141" s="108"/>
      <c r="CT141" s="240"/>
      <c r="CU141" s="240"/>
      <c r="CV141" s="240"/>
      <c r="CW141" s="240"/>
      <c r="CX141" s="240"/>
      <c r="CY141" s="240"/>
      <c r="CZ141" s="240"/>
      <c r="DA141" s="240"/>
      <c r="DB141" s="240"/>
      <c r="DC141" s="240"/>
      <c r="DD141" s="108"/>
      <c r="DE141" s="108"/>
      <c r="DF141" s="108"/>
      <c r="DG141" s="108"/>
      <c r="DH141" s="108"/>
      <c r="DI141" s="389"/>
      <c r="DJ141" s="389"/>
      <c r="DK141" s="109"/>
      <c r="DL141" s="109"/>
      <c r="DM141" s="109"/>
      <c r="DN141" s="109"/>
      <c r="DO141" s="109"/>
      <c r="DP141" s="109"/>
      <c r="DQ141" s="109"/>
      <c r="DR141" s="109"/>
      <c r="DS141" s="109"/>
      <c r="DT141" s="109"/>
      <c r="DU141" s="109"/>
      <c r="DV141" s="109"/>
      <c r="DW141" s="242"/>
      <c r="DX141" s="109"/>
      <c r="DY141" s="109"/>
      <c r="DZ141" s="109"/>
      <c r="EA141" s="109"/>
      <c r="EB141" s="109"/>
      <c r="EC141" s="109"/>
    </row>
    <row r="142" spans="2:133" x14ac:dyDescent="0.3">
      <c r="B142" s="108"/>
      <c r="C142" s="109"/>
      <c r="D142" s="108"/>
      <c r="E142" s="108"/>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242"/>
      <c r="AO142" s="109"/>
      <c r="AP142" s="109"/>
      <c r="AQ142" s="109"/>
      <c r="AR142" s="109"/>
      <c r="AS142" s="109"/>
      <c r="AT142" s="109"/>
      <c r="AU142" s="109"/>
      <c r="AV142" s="109"/>
      <c r="AW142" s="109"/>
      <c r="AX142" s="109"/>
      <c r="AY142" s="109"/>
      <c r="AZ142" s="109"/>
      <c r="BA142" s="108"/>
      <c r="BB142" s="108"/>
      <c r="BC142" s="108"/>
      <c r="BD142" s="108"/>
      <c r="BE142" s="108"/>
      <c r="BF142" s="108"/>
      <c r="BG142" s="108"/>
      <c r="BH142" s="108"/>
      <c r="BI142" s="108"/>
      <c r="BJ142" s="109"/>
      <c r="BK142" s="109"/>
      <c r="BL142" s="109"/>
      <c r="BM142" s="109"/>
      <c r="BN142" s="108"/>
      <c r="BO142" s="108"/>
      <c r="BP142" s="108"/>
      <c r="BQ142" s="108"/>
      <c r="BR142" s="109"/>
      <c r="BS142" s="109"/>
      <c r="BT142" s="109"/>
      <c r="BU142" s="109"/>
      <c r="BV142" s="109"/>
      <c r="BW142" s="109"/>
      <c r="BX142" s="109"/>
      <c r="BY142" s="109"/>
      <c r="BZ142" s="109"/>
      <c r="CA142" s="109"/>
      <c r="CB142" s="109"/>
      <c r="CC142" s="109"/>
      <c r="CD142" s="109"/>
      <c r="CE142" s="109"/>
      <c r="CF142" s="109"/>
      <c r="CG142" s="109"/>
      <c r="CH142" s="108"/>
      <c r="CI142" s="236"/>
      <c r="CJ142" s="108"/>
      <c r="CK142" s="236"/>
      <c r="CL142" s="108"/>
      <c r="CM142" s="108"/>
      <c r="CN142" s="108"/>
      <c r="CO142" s="108"/>
      <c r="CP142" s="237"/>
      <c r="CQ142" s="108"/>
      <c r="CR142" s="108"/>
      <c r="CS142" s="108"/>
      <c r="CT142" s="240"/>
      <c r="CU142" s="240"/>
      <c r="CV142" s="240"/>
      <c r="CW142" s="240"/>
      <c r="CX142" s="240"/>
      <c r="CY142" s="240"/>
      <c r="CZ142" s="240"/>
      <c r="DA142" s="240"/>
      <c r="DB142" s="240"/>
      <c r="DC142" s="240"/>
      <c r="DD142" s="108"/>
      <c r="DE142" s="108"/>
      <c r="DF142" s="108"/>
      <c r="DG142" s="108"/>
      <c r="DH142" s="108"/>
      <c r="DI142" s="389"/>
      <c r="DJ142" s="389"/>
      <c r="DK142" s="109"/>
      <c r="DL142" s="109"/>
      <c r="DM142" s="109"/>
      <c r="DN142" s="109"/>
      <c r="DO142" s="109"/>
      <c r="DP142" s="109"/>
      <c r="DQ142" s="109"/>
      <c r="DR142" s="109"/>
      <c r="DS142" s="109"/>
      <c r="DT142" s="109"/>
      <c r="DU142" s="109"/>
      <c r="DV142" s="109"/>
      <c r="DW142" s="242"/>
      <c r="DX142" s="109"/>
      <c r="DY142" s="109"/>
      <c r="DZ142" s="109"/>
      <c r="EA142" s="109"/>
      <c r="EB142" s="109"/>
      <c r="EC142" s="109"/>
    </row>
    <row r="143" spans="2:133" x14ac:dyDescent="0.3">
      <c r="B143" s="108"/>
      <c r="C143" s="109"/>
      <c r="D143" s="108"/>
      <c r="E143" s="108"/>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242"/>
      <c r="AO143" s="109"/>
      <c r="AP143" s="109"/>
      <c r="AQ143" s="109"/>
      <c r="AR143" s="109"/>
      <c r="AS143" s="109"/>
      <c r="AT143" s="109"/>
      <c r="AU143" s="109"/>
      <c r="AV143" s="109"/>
      <c r="AW143" s="109"/>
      <c r="AX143" s="109"/>
      <c r="AY143" s="109"/>
      <c r="AZ143" s="109"/>
      <c r="BA143" s="108"/>
      <c r="BB143" s="108"/>
      <c r="BC143" s="108"/>
      <c r="BD143" s="108"/>
      <c r="BE143" s="108"/>
      <c r="BF143" s="108"/>
      <c r="BG143" s="108"/>
      <c r="BH143" s="108"/>
      <c r="BI143" s="108"/>
      <c r="BJ143" s="109"/>
      <c r="BK143" s="109"/>
      <c r="BL143" s="109"/>
      <c r="BM143" s="109"/>
      <c r="BN143" s="108"/>
      <c r="BO143" s="108"/>
      <c r="BP143" s="108"/>
      <c r="BQ143" s="108"/>
      <c r="BR143" s="109"/>
      <c r="BS143" s="109"/>
      <c r="BT143" s="109"/>
      <c r="BU143" s="109"/>
      <c r="BV143" s="109"/>
      <c r="BW143" s="109"/>
      <c r="BX143" s="109"/>
      <c r="BY143" s="109"/>
      <c r="BZ143" s="109"/>
      <c r="CA143" s="109"/>
      <c r="CB143" s="109"/>
      <c r="CC143" s="109"/>
      <c r="CD143" s="109"/>
      <c r="CE143" s="109"/>
      <c r="CF143" s="109"/>
      <c r="CG143" s="109"/>
      <c r="CH143" s="108"/>
      <c r="CI143" s="236"/>
      <c r="CJ143" s="108"/>
      <c r="CK143" s="236"/>
      <c r="CL143" s="108"/>
      <c r="CM143" s="108"/>
      <c r="CN143" s="108"/>
      <c r="CO143" s="108"/>
      <c r="CP143" s="237"/>
      <c r="CQ143" s="108"/>
      <c r="CR143" s="108"/>
      <c r="CS143" s="108"/>
      <c r="CT143" s="240"/>
      <c r="CU143" s="240"/>
      <c r="CV143" s="240"/>
      <c r="CW143" s="240"/>
      <c r="CX143" s="240"/>
      <c r="CY143" s="240"/>
      <c r="CZ143" s="240"/>
      <c r="DA143" s="240"/>
      <c r="DB143" s="240"/>
      <c r="DC143" s="240"/>
      <c r="DD143" s="108"/>
      <c r="DE143" s="108"/>
      <c r="DF143" s="108"/>
      <c r="DG143" s="108"/>
      <c r="DH143" s="108"/>
      <c r="DI143" s="389"/>
      <c r="DJ143" s="389"/>
      <c r="DK143" s="109"/>
      <c r="DL143" s="109"/>
      <c r="DM143" s="109"/>
      <c r="DN143" s="109"/>
      <c r="DO143" s="109"/>
      <c r="DP143" s="109"/>
      <c r="DQ143" s="109"/>
      <c r="DR143" s="109"/>
      <c r="DS143" s="109"/>
      <c r="DT143" s="109"/>
      <c r="DU143" s="109"/>
      <c r="DV143" s="109"/>
      <c r="DW143" s="242"/>
      <c r="DX143" s="109"/>
      <c r="DY143" s="109"/>
      <c r="DZ143" s="109"/>
      <c r="EA143" s="109"/>
      <c r="EB143" s="109"/>
      <c r="EC143" s="109"/>
    </row>
    <row r="144" spans="2:133" x14ac:dyDescent="0.3">
      <c r="B144" s="108"/>
      <c r="C144" s="109"/>
      <c r="D144" s="108"/>
      <c r="E144" s="108"/>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242"/>
      <c r="AO144" s="109"/>
      <c r="AP144" s="109"/>
      <c r="AQ144" s="109"/>
      <c r="AR144" s="109"/>
      <c r="AS144" s="109"/>
      <c r="AT144" s="109"/>
      <c r="AU144" s="109"/>
      <c r="AV144" s="109"/>
      <c r="AW144" s="109"/>
      <c r="AX144" s="109"/>
      <c r="AY144" s="109"/>
      <c r="AZ144" s="109"/>
      <c r="BA144" s="108"/>
      <c r="BB144" s="108"/>
      <c r="BC144" s="108"/>
      <c r="BD144" s="108"/>
      <c r="BE144" s="108"/>
      <c r="BF144" s="108"/>
      <c r="BG144" s="108"/>
      <c r="BH144" s="108"/>
      <c r="BI144" s="108"/>
      <c r="BJ144" s="109"/>
      <c r="BK144" s="109"/>
      <c r="BL144" s="109"/>
      <c r="BM144" s="109"/>
      <c r="BN144" s="108"/>
      <c r="BO144" s="108"/>
      <c r="BP144" s="108"/>
      <c r="BQ144" s="108"/>
      <c r="BR144" s="109"/>
      <c r="BS144" s="109"/>
      <c r="BT144" s="109"/>
      <c r="BU144" s="109"/>
      <c r="BV144" s="109"/>
      <c r="BW144" s="109"/>
      <c r="BX144" s="109"/>
      <c r="BY144" s="109"/>
      <c r="BZ144" s="109"/>
      <c r="CA144" s="109"/>
      <c r="CB144" s="109"/>
      <c r="CC144" s="109"/>
      <c r="CD144" s="109"/>
      <c r="CE144" s="109"/>
      <c r="CF144" s="109"/>
      <c r="CG144" s="109"/>
      <c r="CH144" s="108"/>
      <c r="CI144" s="236"/>
      <c r="CJ144" s="108"/>
      <c r="CK144" s="236"/>
      <c r="CL144" s="108"/>
      <c r="CM144" s="108"/>
      <c r="CN144" s="108"/>
      <c r="CO144" s="108"/>
      <c r="CP144" s="237"/>
      <c r="CQ144" s="108"/>
      <c r="CR144" s="108"/>
      <c r="CS144" s="108"/>
      <c r="CT144" s="240"/>
      <c r="CU144" s="240"/>
      <c r="CV144" s="240"/>
      <c r="CW144" s="240"/>
      <c r="CX144" s="240"/>
      <c r="CY144" s="240"/>
      <c r="CZ144" s="240"/>
      <c r="DA144" s="240"/>
      <c r="DB144" s="240"/>
      <c r="DC144" s="240"/>
      <c r="DD144" s="108"/>
      <c r="DE144" s="108"/>
      <c r="DF144" s="108"/>
      <c r="DG144" s="108"/>
      <c r="DH144" s="108"/>
      <c r="DI144" s="389"/>
      <c r="DJ144" s="389"/>
      <c r="DK144" s="109"/>
      <c r="DL144" s="109"/>
      <c r="DM144" s="109"/>
      <c r="DN144" s="109"/>
      <c r="DO144" s="109"/>
      <c r="DP144" s="109"/>
      <c r="DQ144" s="109"/>
      <c r="DR144" s="109"/>
      <c r="DS144" s="109"/>
      <c r="DT144" s="109"/>
      <c r="DU144" s="109"/>
      <c r="DV144" s="109"/>
      <c r="DW144" s="242"/>
      <c r="DX144" s="109"/>
      <c r="DY144" s="109"/>
      <c r="DZ144" s="109"/>
      <c r="EA144" s="109"/>
      <c r="EB144" s="109"/>
      <c r="EC144" s="109"/>
    </row>
    <row r="145" spans="2:133" x14ac:dyDescent="0.3">
      <c r="B145" s="108"/>
      <c r="C145" s="109"/>
      <c r="D145" s="108"/>
      <c r="E145" s="108"/>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242"/>
      <c r="AO145" s="109"/>
      <c r="AP145" s="109"/>
      <c r="AQ145" s="109"/>
      <c r="AR145" s="109"/>
      <c r="AS145" s="109"/>
      <c r="AT145" s="109"/>
      <c r="AU145" s="109"/>
      <c r="AV145" s="109"/>
      <c r="AW145" s="109"/>
      <c r="AX145" s="109"/>
      <c r="AY145" s="109"/>
      <c r="AZ145" s="109"/>
      <c r="BA145" s="108"/>
      <c r="BB145" s="108"/>
      <c r="BC145" s="108"/>
      <c r="BD145" s="108"/>
      <c r="BE145" s="108"/>
      <c r="BF145" s="108"/>
      <c r="BG145" s="108"/>
      <c r="BH145" s="108"/>
      <c r="BI145" s="108"/>
      <c r="BJ145" s="109"/>
      <c r="BK145" s="109"/>
      <c r="BL145" s="109"/>
      <c r="BM145" s="109"/>
      <c r="BN145" s="108"/>
      <c r="BO145" s="108"/>
      <c r="BP145" s="108"/>
      <c r="BQ145" s="108"/>
      <c r="BR145" s="109"/>
      <c r="BS145" s="109"/>
      <c r="BT145" s="109"/>
      <c r="BU145" s="109"/>
      <c r="BV145" s="109"/>
      <c r="BW145" s="109"/>
      <c r="BX145" s="109"/>
      <c r="BY145" s="109"/>
      <c r="BZ145" s="109"/>
      <c r="CA145" s="109"/>
      <c r="CB145" s="109"/>
      <c r="CC145" s="109"/>
      <c r="CD145" s="109"/>
      <c r="CE145" s="109"/>
      <c r="CF145" s="109"/>
      <c r="CG145" s="109"/>
      <c r="CH145" s="108"/>
      <c r="CI145" s="236"/>
      <c r="CJ145" s="108"/>
      <c r="CK145" s="236"/>
      <c r="CL145" s="108"/>
      <c r="CM145" s="108"/>
      <c r="CN145" s="108"/>
      <c r="CO145" s="108"/>
      <c r="CP145" s="237"/>
      <c r="CQ145" s="108"/>
      <c r="CR145" s="108"/>
      <c r="CS145" s="108"/>
      <c r="CT145" s="240"/>
      <c r="CU145" s="240"/>
      <c r="CV145" s="240"/>
      <c r="CW145" s="240"/>
      <c r="CX145" s="240"/>
      <c r="CY145" s="240"/>
      <c r="CZ145" s="240"/>
      <c r="DA145" s="240"/>
      <c r="DB145" s="240"/>
      <c r="DC145" s="240"/>
      <c r="DD145" s="108"/>
      <c r="DE145" s="108"/>
      <c r="DF145" s="108"/>
      <c r="DG145" s="108"/>
      <c r="DH145" s="108"/>
      <c r="DI145" s="389"/>
      <c r="DJ145" s="389"/>
      <c r="DK145" s="109"/>
      <c r="DL145" s="109"/>
      <c r="DM145" s="109"/>
      <c r="DN145" s="109"/>
      <c r="DO145" s="109"/>
      <c r="DP145" s="109"/>
      <c r="DQ145" s="109"/>
      <c r="DR145" s="109"/>
      <c r="DS145" s="109"/>
      <c r="DT145" s="109"/>
      <c r="DU145" s="109"/>
      <c r="DV145" s="109"/>
      <c r="DW145" s="242"/>
      <c r="DX145" s="109"/>
      <c r="DY145" s="109"/>
      <c r="DZ145" s="109"/>
      <c r="EA145" s="109"/>
      <c r="EB145" s="109"/>
      <c r="EC145" s="109"/>
    </row>
    <row r="146" spans="2:133" x14ac:dyDescent="0.3">
      <c r="B146" s="108"/>
      <c r="C146" s="109"/>
      <c r="D146" s="108"/>
      <c r="E146" s="108"/>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109"/>
      <c r="AI146" s="109"/>
      <c r="AJ146" s="109"/>
      <c r="AK146" s="109"/>
      <c r="AL146" s="109"/>
      <c r="AM146" s="109"/>
      <c r="AN146" s="242"/>
      <c r="AO146" s="109"/>
      <c r="AP146" s="109"/>
      <c r="AQ146" s="109"/>
      <c r="AR146" s="109"/>
      <c r="AS146" s="109"/>
      <c r="AT146" s="109"/>
      <c r="AU146" s="109"/>
      <c r="AV146" s="109"/>
      <c r="AW146" s="109"/>
      <c r="AX146" s="109"/>
      <c r="AY146" s="109"/>
      <c r="AZ146" s="109"/>
      <c r="BA146" s="108"/>
      <c r="BB146" s="108"/>
      <c r="BC146" s="108"/>
      <c r="BD146" s="108"/>
      <c r="BE146" s="108"/>
      <c r="BF146" s="108"/>
      <c r="BG146" s="108"/>
      <c r="BH146" s="108"/>
      <c r="BI146" s="108"/>
      <c r="BJ146" s="109"/>
      <c r="BK146" s="109"/>
      <c r="BL146" s="109"/>
      <c r="BM146" s="109"/>
      <c r="BN146" s="108"/>
      <c r="BO146" s="108"/>
      <c r="BP146" s="108"/>
      <c r="BQ146" s="108"/>
      <c r="BR146" s="109"/>
      <c r="BS146" s="109"/>
      <c r="BT146" s="109"/>
      <c r="BU146" s="109"/>
      <c r="BV146" s="109"/>
      <c r="BW146" s="109"/>
      <c r="BX146" s="109"/>
      <c r="BY146" s="109"/>
      <c r="BZ146" s="109"/>
      <c r="CA146" s="109"/>
      <c r="CB146" s="109"/>
      <c r="CC146" s="109"/>
      <c r="CD146" s="109"/>
      <c r="CE146" s="109"/>
      <c r="CF146" s="109"/>
      <c r="CG146" s="109"/>
      <c r="CH146" s="108"/>
      <c r="CI146" s="236"/>
      <c r="CJ146" s="108"/>
      <c r="CK146" s="236"/>
      <c r="CL146" s="108"/>
      <c r="CM146" s="108"/>
      <c r="CN146" s="108"/>
      <c r="CO146" s="108"/>
      <c r="CP146" s="237"/>
      <c r="CQ146" s="108"/>
      <c r="CR146" s="108"/>
      <c r="CS146" s="108"/>
      <c r="CT146" s="240"/>
      <c r="CU146" s="240"/>
      <c r="CV146" s="240"/>
      <c r="CW146" s="240"/>
      <c r="CX146" s="240"/>
      <c r="CY146" s="240"/>
      <c r="CZ146" s="240"/>
      <c r="DA146" s="240"/>
      <c r="DB146" s="240"/>
      <c r="DC146" s="240"/>
      <c r="DD146" s="108"/>
      <c r="DE146" s="108"/>
      <c r="DF146" s="108"/>
      <c r="DG146" s="108"/>
      <c r="DH146" s="108"/>
      <c r="DI146" s="389"/>
      <c r="DJ146" s="389"/>
      <c r="DK146" s="109"/>
      <c r="DL146" s="109"/>
      <c r="DM146" s="109"/>
      <c r="DN146" s="109"/>
      <c r="DO146" s="109"/>
      <c r="DP146" s="109"/>
      <c r="DQ146" s="109"/>
      <c r="DR146" s="109"/>
      <c r="DS146" s="109"/>
      <c r="DT146" s="109"/>
      <c r="DU146" s="109"/>
      <c r="DV146" s="109"/>
      <c r="DW146" s="242"/>
      <c r="DX146" s="109"/>
      <c r="DY146" s="109"/>
      <c r="DZ146" s="109"/>
      <c r="EA146" s="109"/>
      <c r="EB146" s="109"/>
      <c r="EC146" s="109"/>
    </row>
    <row r="147" spans="2:133" x14ac:dyDescent="0.3">
      <c r="B147" s="108"/>
      <c r="C147" s="109"/>
      <c r="D147" s="108"/>
      <c r="E147" s="108"/>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242"/>
      <c r="AO147" s="109"/>
      <c r="AP147" s="109"/>
      <c r="AQ147" s="109"/>
      <c r="AR147" s="109"/>
      <c r="AS147" s="109"/>
      <c r="AT147" s="109"/>
      <c r="AU147" s="109"/>
      <c r="AV147" s="109"/>
      <c r="AW147" s="109"/>
      <c r="AX147" s="109"/>
      <c r="AY147" s="109"/>
      <c r="AZ147" s="109"/>
      <c r="BA147" s="108"/>
      <c r="BB147" s="108"/>
      <c r="BC147" s="108"/>
      <c r="BD147" s="108"/>
      <c r="BE147" s="108"/>
      <c r="BF147" s="108"/>
      <c r="BG147" s="108"/>
      <c r="BH147" s="108"/>
      <c r="BI147" s="108"/>
      <c r="BJ147" s="109"/>
      <c r="BK147" s="109"/>
      <c r="BL147" s="109"/>
      <c r="BM147" s="109"/>
      <c r="BN147" s="108"/>
      <c r="BO147" s="108"/>
      <c r="BP147" s="108"/>
      <c r="BQ147" s="108"/>
      <c r="BR147" s="109"/>
      <c r="BS147" s="109"/>
      <c r="BT147" s="109"/>
      <c r="BU147" s="109"/>
      <c r="BV147" s="109"/>
      <c r="BW147" s="109"/>
      <c r="BX147" s="109"/>
      <c r="BY147" s="109"/>
      <c r="BZ147" s="109"/>
      <c r="CA147" s="109"/>
      <c r="CB147" s="109"/>
      <c r="CC147" s="109"/>
      <c r="CD147" s="109"/>
      <c r="CE147" s="109"/>
      <c r="CF147" s="109"/>
      <c r="CG147" s="109"/>
      <c r="CH147" s="108"/>
      <c r="CI147" s="236"/>
      <c r="CJ147" s="108"/>
      <c r="CK147" s="236"/>
      <c r="CL147" s="108"/>
      <c r="CM147" s="108"/>
      <c r="CN147" s="108"/>
      <c r="CO147" s="108"/>
      <c r="CP147" s="237"/>
      <c r="CQ147" s="108"/>
      <c r="CR147" s="108"/>
      <c r="CS147" s="108"/>
      <c r="CT147" s="240"/>
      <c r="CU147" s="240"/>
      <c r="CV147" s="240"/>
      <c r="CW147" s="240"/>
      <c r="CX147" s="240"/>
      <c r="CY147" s="240"/>
      <c r="CZ147" s="240"/>
      <c r="DA147" s="240"/>
      <c r="DB147" s="240"/>
      <c r="DC147" s="240"/>
      <c r="DD147" s="108"/>
      <c r="DE147" s="108"/>
      <c r="DF147" s="108"/>
      <c r="DG147" s="108"/>
      <c r="DH147" s="108"/>
      <c r="DI147" s="389"/>
      <c r="DJ147" s="389"/>
      <c r="DK147" s="109"/>
      <c r="DL147" s="109"/>
      <c r="DM147" s="109"/>
      <c r="DN147" s="109"/>
      <c r="DO147" s="109"/>
      <c r="DP147" s="109"/>
      <c r="DQ147" s="109"/>
      <c r="DR147" s="109"/>
      <c r="DS147" s="109"/>
      <c r="DT147" s="109"/>
      <c r="DU147" s="109"/>
      <c r="DV147" s="109"/>
      <c r="DW147" s="242"/>
      <c r="DX147" s="109"/>
      <c r="DY147" s="109"/>
      <c r="DZ147" s="109"/>
      <c r="EA147" s="109"/>
      <c r="EB147" s="109"/>
      <c r="EC147" s="109"/>
    </row>
    <row r="148" spans="2:133" x14ac:dyDescent="0.3">
      <c r="B148" s="108"/>
      <c r="C148" s="109"/>
      <c r="D148" s="108"/>
      <c r="E148" s="108"/>
      <c r="F148" s="109"/>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E148" s="109"/>
      <c r="AF148" s="109"/>
      <c r="AG148" s="109"/>
      <c r="AH148" s="109"/>
      <c r="AI148" s="109"/>
      <c r="AJ148" s="109"/>
      <c r="AK148" s="109"/>
      <c r="AL148" s="109"/>
      <c r="AM148" s="109"/>
      <c r="AN148" s="242"/>
      <c r="AO148" s="109"/>
      <c r="AP148" s="109"/>
      <c r="AQ148" s="109"/>
      <c r="AR148" s="109"/>
      <c r="AS148" s="109"/>
      <c r="AT148" s="109"/>
      <c r="AU148" s="109"/>
      <c r="AV148" s="109"/>
      <c r="AW148" s="109"/>
      <c r="AX148" s="109"/>
      <c r="AY148" s="109"/>
      <c r="AZ148" s="109"/>
      <c r="BA148" s="108"/>
      <c r="BB148" s="108"/>
      <c r="BC148" s="108"/>
      <c r="BD148" s="108"/>
      <c r="BE148" s="108"/>
      <c r="BF148" s="108"/>
      <c r="BG148" s="108"/>
      <c r="BH148" s="108"/>
      <c r="BI148" s="108"/>
      <c r="BJ148" s="109"/>
      <c r="BK148" s="109"/>
      <c r="BL148" s="109"/>
      <c r="BM148" s="109"/>
      <c r="BN148" s="108"/>
      <c r="BO148" s="108"/>
      <c r="BP148" s="108"/>
      <c r="BQ148" s="108"/>
      <c r="BR148" s="109"/>
      <c r="BS148" s="109"/>
      <c r="BT148" s="109"/>
      <c r="BU148" s="109"/>
      <c r="BV148" s="109"/>
      <c r="BW148" s="109"/>
      <c r="BX148" s="109"/>
      <c r="BY148" s="109"/>
      <c r="BZ148" s="109"/>
      <c r="CA148" s="109"/>
      <c r="CB148" s="109"/>
      <c r="CC148" s="109"/>
      <c r="CD148" s="109"/>
      <c r="CE148" s="109"/>
      <c r="CF148" s="109"/>
      <c r="CG148" s="109"/>
      <c r="CH148" s="108"/>
      <c r="CI148" s="236"/>
      <c r="CJ148" s="108"/>
      <c r="CK148" s="236"/>
      <c r="CL148" s="108"/>
      <c r="CM148" s="108"/>
      <c r="CN148" s="108"/>
      <c r="CO148" s="108"/>
      <c r="CP148" s="237"/>
      <c r="CQ148" s="108"/>
      <c r="CR148" s="108"/>
      <c r="CS148" s="108"/>
      <c r="CT148" s="240"/>
      <c r="CU148" s="240"/>
      <c r="CV148" s="240"/>
      <c r="CW148" s="240"/>
      <c r="CX148" s="240"/>
      <c r="CY148" s="240"/>
      <c r="CZ148" s="240"/>
      <c r="DA148" s="240"/>
      <c r="DB148" s="240"/>
      <c r="DC148" s="240"/>
      <c r="DD148" s="108"/>
      <c r="DE148" s="108"/>
      <c r="DF148" s="108"/>
      <c r="DG148" s="108"/>
      <c r="DH148" s="108"/>
      <c r="DI148" s="389"/>
      <c r="DJ148" s="389"/>
      <c r="DK148" s="109"/>
      <c r="DL148" s="109"/>
      <c r="DM148" s="109"/>
      <c r="DN148" s="109"/>
      <c r="DO148" s="109"/>
      <c r="DP148" s="109"/>
      <c r="DQ148" s="109"/>
      <c r="DR148" s="109"/>
      <c r="DS148" s="109"/>
      <c r="DT148" s="109"/>
      <c r="DU148" s="109"/>
      <c r="DV148" s="109"/>
      <c r="DW148" s="242"/>
      <c r="DX148" s="109"/>
      <c r="DY148" s="109"/>
      <c r="DZ148" s="109"/>
      <c r="EA148" s="109"/>
      <c r="EB148" s="109"/>
      <c r="EC148" s="109"/>
    </row>
    <row r="149" spans="2:133" x14ac:dyDescent="0.3">
      <c r="B149" s="108"/>
      <c r="C149" s="109"/>
      <c r="D149" s="108"/>
      <c r="E149" s="108"/>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c r="AG149" s="109"/>
      <c r="AH149" s="109"/>
      <c r="AI149" s="109"/>
      <c r="AJ149" s="109"/>
      <c r="AK149" s="109"/>
      <c r="AL149" s="109"/>
      <c r="AM149" s="109"/>
      <c r="AN149" s="242"/>
      <c r="AO149" s="109"/>
      <c r="AP149" s="109"/>
      <c r="AQ149" s="109"/>
      <c r="AR149" s="109"/>
      <c r="AS149" s="109"/>
      <c r="AT149" s="109"/>
      <c r="AU149" s="109"/>
      <c r="AV149" s="109"/>
      <c r="AW149" s="109"/>
      <c r="AX149" s="109"/>
      <c r="AY149" s="109"/>
      <c r="AZ149" s="109"/>
      <c r="BA149" s="108"/>
      <c r="BB149" s="108"/>
      <c r="BC149" s="108"/>
      <c r="BD149" s="108"/>
      <c r="BE149" s="108"/>
      <c r="BF149" s="108"/>
      <c r="BG149" s="108"/>
      <c r="BH149" s="108"/>
      <c r="BI149" s="108"/>
      <c r="BJ149" s="109"/>
      <c r="BK149" s="109"/>
      <c r="BL149" s="109"/>
      <c r="BM149" s="109"/>
      <c r="BN149" s="108"/>
      <c r="BO149" s="108"/>
      <c r="BP149" s="108"/>
      <c r="BQ149" s="108"/>
      <c r="BR149" s="109"/>
      <c r="BS149" s="109"/>
      <c r="BT149" s="109"/>
      <c r="BU149" s="109"/>
      <c r="BV149" s="109"/>
      <c r="BW149" s="109"/>
      <c r="BX149" s="109"/>
      <c r="BY149" s="109"/>
      <c r="BZ149" s="109"/>
      <c r="CA149" s="109"/>
      <c r="CB149" s="109"/>
      <c r="CC149" s="109"/>
      <c r="CD149" s="109"/>
      <c r="CE149" s="109"/>
      <c r="CF149" s="109"/>
      <c r="CG149" s="109"/>
      <c r="CH149" s="108"/>
      <c r="CI149" s="236"/>
      <c r="CJ149" s="108"/>
      <c r="CK149" s="236"/>
      <c r="CL149" s="108"/>
      <c r="CM149" s="108"/>
      <c r="CN149" s="108"/>
      <c r="CO149" s="108"/>
      <c r="CP149" s="237"/>
      <c r="CQ149" s="108"/>
      <c r="CR149" s="108"/>
      <c r="CS149" s="108"/>
      <c r="CT149" s="240"/>
      <c r="CU149" s="240"/>
      <c r="CV149" s="240"/>
      <c r="CW149" s="240"/>
      <c r="CX149" s="240"/>
      <c r="CY149" s="240"/>
      <c r="CZ149" s="240"/>
      <c r="DA149" s="240"/>
      <c r="DB149" s="240"/>
      <c r="DC149" s="240"/>
      <c r="DD149" s="108"/>
      <c r="DE149" s="108"/>
      <c r="DF149" s="108"/>
      <c r="DG149" s="108"/>
      <c r="DH149" s="108"/>
      <c r="DI149" s="389"/>
      <c r="DJ149" s="389"/>
      <c r="DK149" s="109"/>
      <c r="DL149" s="109"/>
      <c r="DM149" s="109"/>
      <c r="DN149" s="109"/>
      <c r="DO149" s="109"/>
      <c r="DP149" s="109"/>
      <c r="DQ149" s="109"/>
      <c r="DR149" s="109"/>
      <c r="DS149" s="109"/>
      <c r="DT149" s="109"/>
      <c r="DU149" s="109"/>
      <c r="DV149" s="109"/>
      <c r="DW149" s="242"/>
      <c r="DX149" s="109"/>
      <c r="DY149" s="109"/>
      <c r="DZ149" s="109"/>
      <c r="EA149" s="109"/>
      <c r="EB149" s="109"/>
      <c r="EC149" s="109"/>
    </row>
    <row r="150" spans="2:133" x14ac:dyDescent="0.3">
      <c r="B150" s="108"/>
      <c r="C150" s="109"/>
      <c r="D150" s="108"/>
      <c r="E150" s="108"/>
      <c r="F150" s="109"/>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9"/>
      <c r="AE150" s="109"/>
      <c r="AF150" s="109"/>
      <c r="AG150" s="109"/>
      <c r="AH150" s="109"/>
      <c r="AI150" s="109"/>
      <c r="AJ150" s="109"/>
      <c r="AK150" s="109"/>
      <c r="AL150" s="109"/>
      <c r="AM150" s="109"/>
      <c r="AN150" s="242"/>
      <c r="AO150" s="109"/>
      <c r="AP150" s="109"/>
      <c r="AQ150" s="109"/>
      <c r="AR150" s="109"/>
      <c r="AS150" s="109"/>
      <c r="AT150" s="109"/>
      <c r="AU150" s="109"/>
      <c r="AV150" s="109"/>
      <c r="AW150" s="109"/>
      <c r="AX150" s="109"/>
      <c r="AY150" s="109"/>
      <c r="AZ150" s="109"/>
      <c r="BA150" s="108"/>
      <c r="BB150" s="108"/>
      <c r="BC150" s="108"/>
      <c r="BD150" s="108"/>
      <c r="BE150" s="108"/>
      <c r="BF150" s="108"/>
      <c r="BG150" s="108"/>
      <c r="BH150" s="108"/>
      <c r="BI150" s="108"/>
      <c r="BJ150" s="109"/>
      <c r="BK150" s="109"/>
      <c r="BL150" s="109"/>
      <c r="BM150" s="109"/>
      <c r="BN150" s="108"/>
      <c r="BO150" s="108"/>
      <c r="BP150" s="108"/>
      <c r="BQ150" s="108"/>
      <c r="BR150" s="109"/>
      <c r="BS150" s="109"/>
      <c r="BT150" s="109"/>
      <c r="BU150" s="109"/>
      <c r="BV150" s="109"/>
      <c r="BW150" s="109"/>
      <c r="BX150" s="109"/>
      <c r="BY150" s="109"/>
      <c r="BZ150" s="109"/>
      <c r="CA150" s="109"/>
      <c r="CB150" s="109"/>
      <c r="CC150" s="109"/>
      <c r="CD150" s="109"/>
      <c r="CE150" s="109"/>
      <c r="CF150" s="109"/>
      <c r="CG150" s="109"/>
      <c r="CH150" s="108"/>
      <c r="CI150" s="236"/>
      <c r="CJ150" s="108"/>
      <c r="CK150" s="236"/>
      <c r="CL150" s="108"/>
      <c r="CM150" s="108"/>
      <c r="CN150" s="108"/>
      <c r="CO150" s="108"/>
      <c r="CP150" s="237"/>
      <c r="CQ150" s="108"/>
      <c r="CR150" s="108"/>
      <c r="CS150" s="108"/>
      <c r="CT150" s="240"/>
      <c r="CU150" s="240"/>
      <c r="CV150" s="240"/>
      <c r="CW150" s="240"/>
      <c r="CX150" s="240"/>
      <c r="CY150" s="240"/>
      <c r="CZ150" s="240"/>
      <c r="DA150" s="240"/>
      <c r="DB150" s="240"/>
      <c r="DC150" s="240"/>
      <c r="DD150" s="108"/>
      <c r="DE150" s="108"/>
      <c r="DF150" s="108"/>
      <c r="DG150" s="108"/>
      <c r="DH150" s="108"/>
      <c r="DI150" s="389"/>
      <c r="DJ150" s="389"/>
      <c r="DK150" s="109"/>
      <c r="DL150" s="109"/>
      <c r="DM150" s="109"/>
      <c r="DN150" s="109"/>
      <c r="DO150" s="109"/>
      <c r="DP150" s="109"/>
      <c r="DQ150" s="109"/>
      <c r="DR150" s="109"/>
      <c r="DS150" s="109"/>
      <c r="DT150" s="109"/>
      <c r="DU150" s="109"/>
      <c r="DV150" s="109"/>
      <c r="DW150" s="242"/>
      <c r="DX150" s="109"/>
      <c r="DY150" s="109"/>
      <c r="DZ150" s="109"/>
      <c r="EA150" s="109"/>
      <c r="EB150" s="109"/>
      <c r="EC150" s="109"/>
    </row>
    <row r="151" spans="2:133" x14ac:dyDescent="0.3">
      <c r="B151" s="108"/>
      <c r="C151" s="109"/>
      <c r="D151" s="108"/>
      <c r="E151" s="108"/>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109"/>
      <c r="AI151" s="109"/>
      <c r="AJ151" s="109"/>
      <c r="AK151" s="109"/>
      <c r="AL151" s="109"/>
      <c r="AM151" s="109"/>
      <c r="AN151" s="242"/>
      <c r="AO151" s="109"/>
      <c r="AP151" s="109"/>
      <c r="AQ151" s="109"/>
      <c r="AR151" s="109"/>
      <c r="AS151" s="109"/>
      <c r="AT151" s="109"/>
      <c r="AU151" s="109"/>
      <c r="AV151" s="109"/>
      <c r="AW151" s="109"/>
      <c r="AX151" s="109"/>
      <c r="AY151" s="109"/>
      <c r="AZ151" s="109"/>
      <c r="BA151" s="108"/>
      <c r="BB151" s="108"/>
      <c r="BC151" s="108"/>
      <c r="BD151" s="108"/>
      <c r="BE151" s="108"/>
      <c r="BF151" s="108"/>
      <c r="BG151" s="108"/>
      <c r="BH151" s="108"/>
      <c r="BI151" s="108"/>
      <c r="BJ151" s="109"/>
      <c r="BK151" s="109"/>
      <c r="BL151" s="109"/>
      <c r="BM151" s="109"/>
      <c r="BN151" s="108"/>
      <c r="BO151" s="108"/>
      <c r="BP151" s="108"/>
      <c r="BQ151" s="108"/>
      <c r="BR151" s="109"/>
      <c r="BS151" s="109"/>
      <c r="BT151" s="109"/>
      <c r="BU151" s="109"/>
      <c r="BV151" s="109"/>
      <c r="BW151" s="109"/>
      <c r="BX151" s="109"/>
      <c r="BY151" s="109"/>
      <c r="BZ151" s="109"/>
      <c r="CA151" s="109"/>
      <c r="CB151" s="109"/>
      <c r="CC151" s="109"/>
      <c r="CD151" s="109"/>
      <c r="CE151" s="109"/>
      <c r="CF151" s="109"/>
      <c r="CG151" s="109"/>
      <c r="CH151" s="108"/>
      <c r="CI151" s="236"/>
      <c r="CJ151" s="108"/>
      <c r="CK151" s="236"/>
      <c r="CL151" s="108"/>
      <c r="CM151" s="108"/>
      <c r="CN151" s="108"/>
      <c r="CO151" s="108"/>
      <c r="CP151" s="237"/>
      <c r="CQ151" s="108"/>
      <c r="CR151" s="108"/>
      <c r="CS151" s="108"/>
      <c r="CT151" s="240"/>
      <c r="CU151" s="240"/>
      <c r="CV151" s="240"/>
      <c r="CW151" s="240"/>
      <c r="CX151" s="240"/>
      <c r="CY151" s="240"/>
      <c r="CZ151" s="240"/>
      <c r="DA151" s="240"/>
      <c r="DB151" s="240"/>
      <c r="DC151" s="240"/>
      <c r="DD151" s="108"/>
      <c r="DE151" s="108"/>
      <c r="DF151" s="108"/>
      <c r="DG151" s="108"/>
      <c r="DH151" s="108"/>
      <c r="DI151" s="389"/>
      <c r="DJ151" s="389"/>
      <c r="DK151" s="109"/>
      <c r="DL151" s="109"/>
      <c r="DM151" s="109"/>
      <c r="DN151" s="109"/>
      <c r="DO151" s="109"/>
      <c r="DP151" s="109"/>
      <c r="DQ151" s="109"/>
      <c r="DR151" s="109"/>
      <c r="DS151" s="109"/>
      <c r="DT151" s="109"/>
      <c r="DU151" s="109"/>
      <c r="DV151" s="109"/>
      <c r="DW151" s="242"/>
      <c r="DX151" s="109"/>
      <c r="DY151" s="109"/>
      <c r="DZ151" s="109"/>
      <c r="EA151" s="109"/>
      <c r="EB151" s="109"/>
      <c r="EC151" s="109"/>
    </row>
    <row r="152" spans="2:133" x14ac:dyDescent="0.3">
      <c r="B152" s="108"/>
      <c r="C152" s="109"/>
      <c r="D152" s="108"/>
      <c r="E152" s="108"/>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c r="AG152" s="109"/>
      <c r="AH152" s="109"/>
      <c r="AI152" s="109"/>
      <c r="AJ152" s="109"/>
      <c r="AK152" s="109"/>
      <c r="AL152" s="109"/>
      <c r="AM152" s="109"/>
      <c r="AN152" s="242"/>
      <c r="AO152" s="109"/>
      <c r="AP152" s="109"/>
      <c r="AQ152" s="109"/>
      <c r="AR152" s="109"/>
      <c r="AS152" s="109"/>
      <c r="AT152" s="109"/>
      <c r="AU152" s="109"/>
      <c r="AV152" s="109"/>
      <c r="AW152" s="109"/>
      <c r="AX152" s="109"/>
      <c r="AY152" s="109"/>
      <c r="AZ152" s="109"/>
      <c r="BA152" s="108"/>
      <c r="BB152" s="108"/>
      <c r="BC152" s="108"/>
      <c r="BD152" s="108"/>
      <c r="BE152" s="108"/>
      <c r="BF152" s="108"/>
      <c r="BG152" s="108"/>
      <c r="BH152" s="108"/>
      <c r="BI152" s="108"/>
      <c r="BJ152" s="109"/>
      <c r="BK152" s="109"/>
      <c r="BL152" s="109"/>
      <c r="BM152" s="109"/>
      <c r="BN152" s="108"/>
      <c r="BO152" s="108"/>
      <c r="BP152" s="108"/>
      <c r="BQ152" s="108"/>
      <c r="BR152" s="109"/>
      <c r="BS152" s="109"/>
      <c r="BT152" s="109"/>
      <c r="BU152" s="109"/>
      <c r="BV152" s="109"/>
      <c r="BW152" s="109"/>
      <c r="BX152" s="109"/>
      <c r="BY152" s="109"/>
      <c r="BZ152" s="109"/>
      <c r="CA152" s="109"/>
      <c r="CB152" s="109"/>
      <c r="CC152" s="109"/>
      <c r="CD152" s="109"/>
      <c r="CE152" s="109"/>
      <c r="CF152" s="109"/>
      <c r="CG152" s="109"/>
      <c r="CH152" s="108"/>
      <c r="CI152" s="236"/>
      <c r="CJ152" s="108"/>
      <c r="CK152" s="236"/>
      <c r="CL152" s="108"/>
      <c r="CM152" s="108"/>
      <c r="CN152" s="108"/>
      <c r="CO152" s="108"/>
      <c r="CP152" s="237"/>
      <c r="CQ152" s="108"/>
      <c r="CR152" s="108"/>
      <c r="CS152" s="108"/>
      <c r="CT152" s="240"/>
      <c r="CU152" s="240"/>
      <c r="CV152" s="240"/>
      <c r="CW152" s="240"/>
      <c r="CX152" s="240"/>
      <c r="CY152" s="240"/>
      <c r="CZ152" s="240"/>
      <c r="DA152" s="240"/>
      <c r="DB152" s="240"/>
      <c r="DC152" s="240"/>
      <c r="DD152" s="108"/>
      <c r="DE152" s="108"/>
      <c r="DF152" s="108"/>
      <c r="DG152" s="108"/>
      <c r="DH152" s="108"/>
      <c r="DI152" s="389"/>
      <c r="DJ152" s="389"/>
      <c r="DK152" s="109"/>
      <c r="DL152" s="109"/>
      <c r="DM152" s="109"/>
      <c r="DN152" s="109"/>
      <c r="DO152" s="109"/>
      <c r="DP152" s="109"/>
      <c r="DQ152" s="109"/>
      <c r="DR152" s="109"/>
      <c r="DS152" s="109"/>
      <c r="DT152" s="109"/>
      <c r="DU152" s="109"/>
      <c r="DV152" s="109"/>
      <c r="DW152" s="242"/>
      <c r="DX152" s="109"/>
      <c r="DY152" s="109"/>
      <c r="DZ152" s="109"/>
      <c r="EA152" s="109"/>
      <c r="EB152" s="109"/>
      <c r="EC152" s="109"/>
    </row>
    <row r="153" spans="2:133" x14ac:dyDescent="0.3">
      <c r="B153" s="108"/>
      <c r="C153" s="109"/>
      <c r="D153" s="108"/>
      <c r="E153" s="108"/>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c r="AM153" s="109"/>
      <c r="AN153" s="242"/>
      <c r="AO153" s="109"/>
      <c r="AP153" s="109"/>
      <c r="AQ153" s="109"/>
      <c r="AR153" s="109"/>
      <c r="AS153" s="109"/>
      <c r="AT153" s="109"/>
      <c r="AU153" s="109"/>
      <c r="AV153" s="109"/>
      <c r="AW153" s="109"/>
      <c r="AX153" s="109"/>
      <c r="AY153" s="109"/>
      <c r="AZ153" s="109"/>
      <c r="BA153" s="108"/>
      <c r="BB153" s="108"/>
      <c r="BC153" s="108"/>
      <c r="BD153" s="108"/>
      <c r="BE153" s="108"/>
      <c r="BF153" s="108"/>
      <c r="BG153" s="108"/>
      <c r="BH153" s="108"/>
      <c r="BI153" s="108"/>
      <c r="BJ153" s="109"/>
      <c r="BK153" s="109"/>
      <c r="BL153" s="109"/>
      <c r="BM153" s="109"/>
      <c r="BN153" s="108"/>
      <c r="BO153" s="108"/>
      <c r="BP153" s="108"/>
      <c r="BQ153" s="108"/>
      <c r="BR153" s="109"/>
      <c r="BS153" s="109"/>
      <c r="BT153" s="109"/>
      <c r="BU153" s="109"/>
      <c r="BV153" s="109"/>
      <c r="BW153" s="109"/>
      <c r="BX153" s="109"/>
      <c r="BY153" s="109"/>
      <c r="BZ153" s="109"/>
      <c r="CA153" s="109"/>
      <c r="CB153" s="109"/>
      <c r="CC153" s="109"/>
      <c r="CD153" s="109"/>
      <c r="CE153" s="109"/>
      <c r="CF153" s="109"/>
      <c r="CG153" s="109"/>
      <c r="CH153" s="108"/>
      <c r="CI153" s="236"/>
      <c r="CJ153" s="108"/>
      <c r="CK153" s="236"/>
      <c r="CL153" s="108"/>
      <c r="CM153" s="108"/>
      <c r="CN153" s="108"/>
      <c r="CO153" s="108"/>
      <c r="CP153" s="237"/>
      <c r="CQ153" s="108"/>
      <c r="CR153" s="108"/>
      <c r="CS153" s="108"/>
      <c r="CT153" s="240"/>
      <c r="CU153" s="240"/>
      <c r="CV153" s="240"/>
      <c r="CW153" s="240"/>
      <c r="CX153" s="240"/>
      <c r="CY153" s="240"/>
      <c r="CZ153" s="240"/>
      <c r="DA153" s="240"/>
      <c r="DB153" s="240"/>
      <c r="DC153" s="240"/>
      <c r="DD153" s="108"/>
      <c r="DE153" s="108"/>
      <c r="DF153" s="108"/>
      <c r="DG153" s="108"/>
      <c r="DH153" s="108"/>
      <c r="DI153" s="389"/>
      <c r="DJ153" s="389"/>
      <c r="DK153" s="109"/>
      <c r="DL153" s="109"/>
      <c r="DM153" s="109"/>
      <c r="DN153" s="109"/>
      <c r="DO153" s="109"/>
      <c r="DP153" s="109"/>
      <c r="DQ153" s="109"/>
      <c r="DR153" s="109"/>
      <c r="DS153" s="109"/>
      <c r="DT153" s="109"/>
      <c r="DU153" s="109"/>
      <c r="DV153" s="109"/>
      <c r="DW153" s="242"/>
      <c r="DX153" s="109"/>
      <c r="DY153" s="109"/>
      <c r="DZ153" s="109"/>
      <c r="EA153" s="109"/>
      <c r="EB153" s="109"/>
      <c r="EC153" s="109"/>
    </row>
    <row r="154" spans="2:133" x14ac:dyDescent="0.3">
      <c r="B154" s="108"/>
      <c r="C154" s="109"/>
      <c r="D154" s="108"/>
      <c r="E154" s="108"/>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c r="AM154" s="109"/>
      <c r="AN154" s="242"/>
      <c r="AO154" s="109"/>
      <c r="AP154" s="109"/>
      <c r="AQ154" s="109"/>
      <c r="AR154" s="109"/>
      <c r="AS154" s="109"/>
      <c r="AT154" s="109"/>
      <c r="AU154" s="109"/>
      <c r="AV154" s="109"/>
      <c r="AW154" s="109"/>
      <c r="AX154" s="109"/>
      <c r="AY154" s="109"/>
      <c r="AZ154" s="109"/>
      <c r="BA154" s="108"/>
      <c r="BB154" s="108"/>
      <c r="BC154" s="108"/>
      <c r="BD154" s="108"/>
      <c r="BE154" s="108"/>
      <c r="BF154" s="108"/>
      <c r="BG154" s="108"/>
      <c r="BH154" s="108"/>
      <c r="BI154" s="108"/>
      <c r="BJ154" s="109"/>
      <c r="BK154" s="109"/>
      <c r="BL154" s="109"/>
      <c r="BM154" s="109"/>
      <c r="BN154" s="108"/>
      <c r="BO154" s="108"/>
      <c r="BP154" s="108"/>
      <c r="BQ154" s="108"/>
      <c r="BR154" s="109"/>
      <c r="BS154" s="109"/>
      <c r="BT154" s="109"/>
      <c r="BU154" s="109"/>
      <c r="BV154" s="109"/>
      <c r="BW154" s="109"/>
      <c r="BX154" s="109"/>
      <c r="BY154" s="109"/>
      <c r="BZ154" s="109"/>
      <c r="CA154" s="109"/>
      <c r="CB154" s="109"/>
      <c r="CC154" s="109"/>
      <c r="CD154" s="109"/>
      <c r="CE154" s="109"/>
      <c r="CF154" s="109"/>
      <c r="CG154" s="109"/>
      <c r="CH154" s="108"/>
      <c r="CI154" s="236"/>
      <c r="CJ154" s="108"/>
      <c r="CK154" s="236"/>
      <c r="CL154" s="108"/>
      <c r="CM154" s="108"/>
      <c r="CN154" s="108"/>
      <c r="CO154" s="108"/>
      <c r="CP154" s="237"/>
      <c r="CQ154" s="108"/>
      <c r="CR154" s="108"/>
      <c r="CS154" s="108"/>
      <c r="CT154" s="240"/>
      <c r="CU154" s="240"/>
      <c r="CV154" s="240"/>
      <c r="CW154" s="240"/>
      <c r="CX154" s="240"/>
      <c r="CY154" s="240"/>
      <c r="CZ154" s="240"/>
      <c r="DA154" s="240"/>
      <c r="DB154" s="240"/>
      <c r="DC154" s="240"/>
      <c r="DD154" s="108"/>
      <c r="DE154" s="108"/>
      <c r="DF154" s="108"/>
      <c r="DG154" s="108"/>
      <c r="DH154" s="108"/>
      <c r="DI154" s="389"/>
      <c r="DJ154" s="389"/>
      <c r="DK154" s="109"/>
      <c r="DL154" s="109"/>
      <c r="DM154" s="109"/>
      <c r="DN154" s="109"/>
      <c r="DO154" s="109"/>
      <c r="DP154" s="109"/>
      <c r="DQ154" s="109"/>
      <c r="DR154" s="109"/>
      <c r="DS154" s="109"/>
      <c r="DT154" s="109"/>
      <c r="DU154" s="109"/>
      <c r="DV154" s="109"/>
      <c r="DW154" s="242"/>
      <c r="DX154" s="109"/>
      <c r="DY154" s="109"/>
      <c r="DZ154" s="109"/>
      <c r="EA154" s="109"/>
      <c r="EB154" s="109"/>
      <c r="EC154" s="109"/>
    </row>
    <row r="155" spans="2:133" x14ac:dyDescent="0.3">
      <c r="B155" s="108"/>
      <c r="C155" s="109"/>
      <c r="D155" s="108"/>
      <c r="E155" s="108"/>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09"/>
      <c r="AL155" s="109"/>
      <c r="AM155" s="109"/>
      <c r="AN155" s="242"/>
      <c r="AO155" s="109"/>
      <c r="AP155" s="109"/>
      <c r="AQ155" s="109"/>
      <c r="AR155" s="109"/>
      <c r="AS155" s="109"/>
      <c r="AT155" s="109"/>
      <c r="AU155" s="109"/>
      <c r="AV155" s="109"/>
      <c r="AW155" s="109"/>
      <c r="AX155" s="109"/>
      <c r="AY155" s="109"/>
      <c r="AZ155" s="109"/>
      <c r="BA155" s="108"/>
      <c r="BB155" s="108"/>
      <c r="BC155" s="108"/>
      <c r="BD155" s="108"/>
      <c r="BE155" s="108"/>
      <c r="BF155" s="108"/>
      <c r="BG155" s="108"/>
      <c r="BH155" s="108"/>
      <c r="BI155" s="108"/>
      <c r="BJ155" s="109"/>
      <c r="BK155" s="109"/>
      <c r="BL155" s="109"/>
      <c r="BM155" s="109"/>
      <c r="BN155" s="108"/>
      <c r="BO155" s="108"/>
      <c r="BP155" s="108"/>
      <c r="BQ155" s="108"/>
      <c r="BR155" s="109"/>
      <c r="BS155" s="109"/>
      <c r="BT155" s="109"/>
      <c r="BU155" s="109"/>
      <c r="BV155" s="109"/>
      <c r="BW155" s="109"/>
      <c r="BX155" s="109"/>
      <c r="BY155" s="109"/>
      <c r="BZ155" s="109"/>
      <c r="CA155" s="109"/>
      <c r="CB155" s="109"/>
      <c r="CC155" s="109"/>
      <c r="CD155" s="109"/>
      <c r="CE155" s="109"/>
      <c r="CF155" s="109"/>
      <c r="CG155" s="109"/>
      <c r="CH155" s="108"/>
      <c r="CI155" s="236"/>
      <c r="CJ155" s="108"/>
      <c r="CK155" s="236"/>
      <c r="CL155" s="108"/>
      <c r="CM155" s="108"/>
      <c r="CN155" s="108"/>
      <c r="CO155" s="108"/>
      <c r="CP155" s="237"/>
      <c r="CQ155" s="108"/>
      <c r="CR155" s="108"/>
      <c r="CS155" s="108"/>
      <c r="CT155" s="240"/>
      <c r="CU155" s="240"/>
      <c r="CV155" s="240"/>
      <c r="CW155" s="240"/>
      <c r="CX155" s="240"/>
      <c r="CY155" s="240"/>
      <c r="CZ155" s="240"/>
      <c r="DA155" s="240"/>
      <c r="DB155" s="240"/>
      <c r="DC155" s="240"/>
      <c r="DD155" s="108"/>
      <c r="DE155" s="108"/>
      <c r="DF155" s="108"/>
      <c r="DG155" s="108"/>
      <c r="DH155" s="108"/>
      <c r="DI155" s="389"/>
      <c r="DJ155" s="389"/>
      <c r="DK155" s="109"/>
      <c r="DL155" s="109"/>
      <c r="DM155" s="109"/>
      <c r="DN155" s="109"/>
      <c r="DO155" s="109"/>
      <c r="DP155" s="109"/>
      <c r="DQ155" s="109"/>
      <c r="DR155" s="109"/>
      <c r="DS155" s="109"/>
      <c r="DT155" s="109"/>
      <c r="DU155" s="109"/>
      <c r="DV155" s="109"/>
      <c r="DW155" s="242"/>
      <c r="DX155" s="109"/>
      <c r="DY155" s="109"/>
      <c r="DZ155" s="109"/>
      <c r="EA155" s="109"/>
      <c r="EB155" s="109"/>
      <c r="EC155" s="109"/>
    </row>
    <row r="156" spans="2:133" x14ac:dyDescent="0.3">
      <c r="B156" s="108"/>
      <c r="C156" s="109"/>
      <c r="D156" s="108"/>
      <c r="E156" s="108"/>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c r="AM156" s="109"/>
      <c r="AN156" s="242"/>
      <c r="AO156" s="109"/>
      <c r="AP156" s="109"/>
      <c r="AQ156" s="109"/>
      <c r="AR156" s="109"/>
      <c r="AS156" s="109"/>
      <c r="AT156" s="109"/>
      <c r="AU156" s="109"/>
      <c r="AV156" s="109"/>
      <c r="AW156" s="109"/>
      <c r="AX156" s="109"/>
      <c r="AY156" s="109"/>
      <c r="AZ156" s="109"/>
      <c r="BA156" s="108"/>
      <c r="BB156" s="108"/>
      <c r="BC156" s="108"/>
      <c r="BD156" s="108"/>
      <c r="BE156" s="108"/>
      <c r="BF156" s="108"/>
      <c r="BG156" s="108"/>
      <c r="BH156" s="108"/>
      <c r="BI156" s="108"/>
      <c r="BJ156" s="109"/>
      <c r="BK156" s="109"/>
      <c r="BL156" s="109"/>
      <c r="BM156" s="109"/>
      <c r="BN156" s="108"/>
      <c r="BO156" s="108"/>
      <c r="BP156" s="108"/>
      <c r="BQ156" s="108"/>
      <c r="BR156" s="109"/>
      <c r="BS156" s="109"/>
      <c r="BT156" s="109"/>
      <c r="BU156" s="109"/>
      <c r="BV156" s="109"/>
      <c r="BW156" s="109"/>
      <c r="BX156" s="109"/>
      <c r="BY156" s="109"/>
      <c r="BZ156" s="109"/>
      <c r="CA156" s="109"/>
      <c r="CB156" s="109"/>
      <c r="CC156" s="109"/>
      <c r="CD156" s="109"/>
      <c r="CE156" s="109"/>
      <c r="CF156" s="109"/>
      <c r="CG156" s="109"/>
      <c r="CH156" s="108"/>
      <c r="CI156" s="236"/>
      <c r="CJ156" s="108"/>
      <c r="CK156" s="236"/>
      <c r="CL156" s="108"/>
      <c r="CM156" s="108"/>
      <c r="CN156" s="108"/>
      <c r="CO156" s="108"/>
      <c r="CP156" s="237"/>
      <c r="CQ156" s="108"/>
      <c r="CR156" s="108"/>
      <c r="CS156" s="108"/>
      <c r="CT156" s="240"/>
      <c r="CU156" s="240"/>
      <c r="CV156" s="240"/>
      <c r="CW156" s="240"/>
      <c r="CX156" s="240"/>
      <c r="CY156" s="240"/>
      <c r="CZ156" s="240"/>
      <c r="DA156" s="240"/>
      <c r="DB156" s="240"/>
      <c r="DC156" s="240"/>
      <c r="DD156" s="108"/>
      <c r="DE156" s="108"/>
      <c r="DF156" s="108"/>
      <c r="DG156" s="108"/>
      <c r="DH156" s="108"/>
      <c r="DI156" s="389"/>
      <c r="DJ156" s="389"/>
      <c r="DK156" s="109"/>
      <c r="DL156" s="109"/>
      <c r="DM156" s="109"/>
      <c r="DN156" s="109"/>
      <c r="DO156" s="109"/>
      <c r="DP156" s="109"/>
      <c r="DQ156" s="109"/>
      <c r="DR156" s="109"/>
      <c r="DS156" s="109"/>
      <c r="DT156" s="109"/>
      <c r="DU156" s="109"/>
      <c r="DV156" s="109"/>
      <c r="DW156" s="242"/>
      <c r="DX156" s="109"/>
      <c r="DY156" s="109"/>
      <c r="DZ156" s="109"/>
      <c r="EA156" s="109"/>
      <c r="EB156" s="109"/>
      <c r="EC156" s="109"/>
    </row>
    <row r="157" spans="2:133" x14ac:dyDescent="0.3">
      <c r="B157" s="108"/>
      <c r="C157" s="109"/>
      <c r="D157" s="108"/>
      <c r="E157" s="108"/>
      <c r="F157" s="109"/>
      <c r="G157" s="109"/>
      <c r="H157" s="109"/>
      <c r="I157" s="109"/>
      <c r="J157" s="109"/>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242"/>
      <c r="AO157" s="109"/>
      <c r="AP157" s="109"/>
      <c r="AQ157" s="109"/>
      <c r="AR157" s="109"/>
      <c r="AS157" s="109"/>
      <c r="AT157" s="109"/>
      <c r="AU157" s="109"/>
      <c r="AV157" s="109"/>
      <c r="AW157" s="109"/>
      <c r="AX157" s="109"/>
      <c r="AY157" s="109"/>
      <c r="AZ157" s="109"/>
      <c r="BA157" s="108"/>
      <c r="BB157" s="108"/>
      <c r="BC157" s="108"/>
      <c r="BD157" s="108"/>
      <c r="BE157" s="108"/>
      <c r="BF157" s="108"/>
      <c r="BG157" s="108"/>
      <c r="BH157" s="108"/>
      <c r="BI157" s="108"/>
      <c r="BJ157" s="109"/>
      <c r="BK157" s="109"/>
      <c r="BL157" s="109"/>
      <c r="BM157" s="109"/>
      <c r="BN157" s="108"/>
      <c r="BO157" s="108"/>
      <c r="BP157" s="108"/>
      <c r="BQ157" s="108"/>
      <c r="BR157" s="109"/>
      <c r="BS157" s="109"/>
      <c r="BT157" s="109"/>
      <c r="BU157" s="109"/>
      <c r="BV157" s="109"/>
      <c r="BW157" s="109"/>
      <c r="BX157" s="109"/>
      <c r="BY157" s="109"/>
      <c r="BZ157" s="109"/>
      <c r="CA157" s="109"/>
      <c r="CB157" s="109"/>
      <c r="CC157" s="109"/>
      <c r="CD157" s="109"/>
      <c r="CE157" s="109"/>
      <c r="CF157" s="109"/>
      <c r="CG157" s="109"/>
      <c r="CH157" s="108"/>
      <c r="CI157" s="236"/>
      <c r="CJ157" s="108"/>
      <c r="CK157" s="236"/>
      <c r="CL157" s="108"/>
      <c r="CM157" s="108"/>
      <c r="CN157" s="108"/>
      <c r="CO157" s="108"/>
      <c r="CP157" s="237"/>
      <c r="CQ157" s="108"/>
      <c r="CR157" s="108"/>
      <c r="CS157" s="108"/>
      <c r="CT157" s="240"/>
      <c r="CU157" s="240"/>
      <c r="CV157" s="240"/>
      <c r="CW157" s="240"/>
      <c r="CX157" s="240"/>
      <c r="CY157" s="240"/>
      <c r="CZ157" s="240"/>
      <c r="DA157" s="240"/>
      <c r="DB157" s="240"/>
      <c r="DC157" s="240"/>
      <c r="DD157" s="108"/>
      <c r="DE157" s="108"/>
      <c r="DF157" s="108"/>
      <c r="DG157" s="108"/>
      <c r="DH157" s="108"/>
      <c r="DI157" s="389"/>
      <c r="DJ157" s="389"/>
      <c r="DK157" s="109"/>
      <c r="DL157" s="109"/>
      <c r="DM157" s="109"/>
      <c r="DN157" s="109"/>
      <c r="DO157" s="109"/>
      <c r="DP157" s="109"/>
      <c r="DQ157" s="109"/>
      <c r="DR157" s="109"/>
      <c r="DS157" s="109"/>
      <c r="DT157" s="109"/>
      <c r="DU157" s="109"/>
      <c r="DV157" s="109"/>
      <c r="DW157" s="242"/>
      <c r="DX157" s="109"/>
      <c r="DY157" s="109"/>
      <c r="DZ157" s="109"/>
      <c r="EA157" s="109"/>
      <c r="EB157" s="109"/>
      <c r="EC157" s="109"/>
    </row>
    <row r="158" spans="2:133" x14ac:dyDescent="0.3">
      <c r="B158" s="108"/>
      <c r="C158" s="109"/>
      <c r="D158" s="108"/>
      <c r="E158" s="108"/>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c r="AG158" s="109"/>
      <c r="AH158" s="109"/>
      <c r="AI158" s="109"/>
      <c r="AJ158" s="109"/>
      <c r="AK158" s="109"/>
      <c r="AL158" s="109"/>
      <c r="AM158" s="109"/>
      <c r="AN158" s="242"/>
      <c r="AO158" s="109"/>
      <c r="AP158" s="109"/>
      <c r="AQ158" s="109"/>
      <c r="AR158" s="109"/>
      <c r="AS158" s="109"/>
      <c r="AT158" s="109"/>
      <c r="AU158" s="109"/>
      <c r="AV158" s="109"/>
      <c r="AW158" s="109"/>
      <c r="AX158" s="109"/>
      <c r="AY158" s="109"/>
      <c r="AZ158" s="109"/>
      <c r="BA158" s="108"/>
      <c r="BB158" s="108"/>
      <c r="BC158" s="108"/>
      <c r="BD158" s="108"/>
      <c r="BE158" s="108"/>
      <c r="BF158" s="108"/>
      <c r="BG158" s="108"/>
      <c r="BH158" s="108"/>
      <c r="BI158" s="108"/>
      <c r="BJ158" s="109"/>
      <c r="BK158" s="109"/>
      <c r="BL158" s="109"/>
      <c r="BM158" s="109"/>
      <c r="BN158" s="108"/>
      <c r="BO158" s="108"/>
      <c r="BP158" s="108"/>
      <c r="BQ158" s="108"/>
      <c r="BR158" s="109"/>
      <c r="BS158" s="109"/>
      <c r="BT158" s="109"/>
      <c r="BU158" s="109"/>
      <c r="BV158" s="109"/>
      <c r="BW158" s="109"/>
      <c r="BX158" s="109"/>
      <c r="BY158" s="109"/>
      <c r="BZ158" s="109"/>
      <c r="CA158" s="109"/>
      <c r="CB158" s="109"/>
      <c r="CC158" s="109"/>
      <c r="CD158" s="109"/>
      <c r="CE158" s="109"/>
      <c r="CF158" s="109"/>
      <c r="CG158" s="109"/>
      <c r="CH158" s="108"/>
      <c r="CI158" s="236"/>
      <c r="CJ158" s="108"/>
      <c r="CK158" s="236"/>
      <c r="CL158" s="108"/>
      <c r="CM158" s="108"/>
      <c r="CN158" s="108"/>
      <c r="CO158" s="108"/>
      <c r="CP158" s="237"/>
      <c r="CQ158" s="108"/>
      <c r="CR158" s="108"/>
      <c r="CS158" s="108"/>
      <c r="CT158" s="240"/>
      <c r="CU158" s="240"/>
      <c r="CV158" s="240"/>
      <c r="CW158" s="240"/>
      <c r="CX158" s="240"/>
      <c r="CY158" s="240"/>
      <c r="CZ158" s="240"/>
      <c r="DA158" s="240"/>
      <c r="DB158" s="240"/>
      <c r="DC158" s="240"/>
      <c r="DD158" s="108"/>
      <c r="DE158" s="108"/>
      <c r="DF158" s="108"/>
      <c r="DG158" s="108"/>
      <c r="DH158" s="108"/>
      <c r="DI158" s="389"/>
      <c r="DJ158" s="389"/>
      <c r="DK158" s="109"/>
      <c r="DL158" s="109"/>
      <c r="DM158" s="109"/>
      <c r="DN158" s="109"/>
      <c r="DO158" s="109"/>
      <c r="DP158" s="109"/>
      <c r="DQ158" s="109"/>
      <c r="DR158" s="109"/>
      <c r="DS158" s="109"/>
      <c r="DT158" s="109"/>
      <c r="DU158" s="109"/>
      <c r="DV158" s="109"/>
      <c r="DW158" s="242"/>
      <c r="DX158" s="109"/>
      <c r="DY158" s="109"/>
      <c r="DZ158" s="109"/>
      <c r="EA158" s="109"/>
      <c r="EB158" s="109"/>
      <c r="EC158" s="109"/>
    </row>
    <row r="159" spans="2:133" x14ac:dyDescent="0.3">
      <c r="B159" s="108"/>
      <c r="C159" s="109"/>
      <c r="D159" s="108"/>
      <c r="E159" s="108"/>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242"/>
      <c r="AO159" s="109"/>
      <c r="AP159" s="109"/>
      <c r="AQ159" s="109"/>
      <c r="AR159" s="109"/>
      <c r="AS159" s="109"/>
      <c r="AT159" s="109"/>
      <c r="AU159" s="109"/>
      <c r="AV159" s="109"/>
      <c r="AW159" s="109"/>
      <c r="AX159" s="109"/>
      <c r="AY159" s="109"/>
      <c r="AZ159" s="109"/>
      <c r="BA159" s="108"/>
      <c r="BB159" s="108"/>
      <c r="BC159" s="108"/>
      <c r="BD159" s="108"/>
      <c r="BE159" s="108"/>
      <c r="BF159" s="108"/>
      <c r="BG159" s="108"/>
      <c r="BH159" s="108"/>
      <c r="BI159" s="108"/>
      <c r="BJ159" s="109"/>
      <c r="BK159" s="109"/>
      <c r="BL159" s="109"/>
      <c r="BM159" s="109"/>
      <c r="BN159" s="108"/>
      <c r="BO159" s="108"/>
      <c r="BP159" s="108"/>
      <c r="BQ159" s="108"/>
      <c r="BR159" s="109"/>
      <c r="BS159" s="109"/>
      <c r="BT159" s="109"/>
      <c r="BU159" s="109"/>
      <c r="BV159" s="109"/>
      <c r="BW159" s="109"/>
      <c r="BX159" s="109"/>
      <c r="BY159" s="109"/>
      <c r="BZ159" s="109"/>
      <c r="CA159" s="109"/>
      <c r="CB159" s="109"/>
      <c r="CC159" s="109"/>
      <c r="CD159" s="109"/>
      <c r="CE159" s="109"/>
      <c r="CF159" s="109"/>
      <c r="CG159" s="109"/>
      <c r="CH159" s="108"/>
      <c r="CI159" s="236"/>
      <c r="CJ159" s="108"/>
      <c r="CK159" s="236"/>
      <c r="CL159" s="108"/>
      <c r="CM159" s="108"/>
      <c r="CN159" s="108"/>
      <c r="CO159" s="108"/>
      <c r="CP159" s="237"/>
      <c r="CQ159" s="108"/>
      <c r="CR159" s="108"/>
      <c r="CS159" s="108"/>
      <c r="CT159" s="240"/>
      <c r="CU159" s="240"/>
      <c r="CV159" s="240"/>
      <c r="CW159" s="240"/>
      <c r="CX159" s="240"/>
      <c r="CY159" s="240"/>
      <c r="CZ159" s="240"/>
      <c r="DA159" s="240"/>
      <c r="DB159" s="240"/>
      <c r="DC159" s="240"/>
      <c r="DD159" s="108"/>
      <c r="DE159" s="108"/>
      <c r="DF159" s="108"/>
      <c r="DG159" s="108"/>
      <c r="DH159" s="108"/>
      <c r="DI159" s="389"/>
      <c r="DJ159" s="389"/>
      <c r="DK159" s="109"/>
      <c r="DL159" s="109"/>
      <c r="DM159" s="109"/>
      <c r="DN159" s="109"/>
      <c r="DO159" s="109"/>
      <c r="DP159" s="109"/>
      <c r="DQ159" s="109"/>
      <c r="DR159" s="109"/>
      <c r="DS159" s="109"/>
      <c r="DT159" s="109"/>
      <c r="DU159" s="109"/>
      <c r="DV159" s="109"/>
      <c r="DW159" s="242"/>
      <c r="DX159" s="109"/>
      <c r="DY159" s="109"/>
      <c r="DZ159" s="109"/>
      <c r="EA159" s="109"/>
      <c r="EB159" s="109"/>
      <c r="EC159" s="109"/>
    </row>
    <row r="160" spans="2:133" x14ac:dyDescent="0.3">
      <c r="B160" s="108"/>
      <c r="C160" s="109"/>
      <c r="D160" s="108"/>
      <c r="E160" s="108"/>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c r="AM160" s="109"/>
      <c r="AN160" s="242"/>
      <c r="AO160" s="109"/>
      <c r="AP160" s="109"/>
      <c r="AQ160" s="109"/>
      <c r="AR160" s="109"/>
      <c r="AS160" s="109"/>
      <c r="AT160" s="109"/>
      <c r="AU160" s="109"/>
      <c r="AV160" s="109"/>
      <c r="AW160" s="109"/>
      <c r="AX160" s="109"/>
      <c r="AY160" s="109"/>
      <c r="AZ160" s="109"/>
      <c r="BA160" s="108"/>
      <c r="BB160" s="108"/>
      <c r="BC160" s="108"/>
      <c r="BD160" s="108"/>
      <c r="BE160" s="108"/>
      <c r="BF160" s="108"/>
      <c r="BG160" s="108"/>
      <c r="BH160" s="108"/>
      <c r="BI160" s="108"/>
      <c r="BJ160" s="109"/>
      <c r="BK160" s="109"/>
      <c r="BL160" s="109"/>
      <c r="BM160" s="109"/>
      <c r="BN160" s="108"/>
      <c r="BO160" s="108"/>
      <c r="BP160" s="108"/>
      <c r="BQ160" s="108"/>
      <c r="BR160" s="109"/>
      <c r="BS160" s="109"/>
      <c r="BT160" s="109"/>
      <c r="BU160" s="109"/>
      <c r="BV160" s="109"/>
      <c r="BW160" s="109"/>
      <c r="BX160" s="109"/>
      <c r="BY160" s="109"/>
      <c r="BZ160" s="109"/>
      <c r="CA160" s="109"/>
      <c r="CB160" s="109"/>
      <c r="CC160" s="109"/>
      <c r="CD160" s="109"/>
      <c r="CE160" s="109"/>
      <c r="CF160" s="109"/>
      <c r="CG160" s="109"/>
      <c r="CH160" s="108"/>
      <c r="CI160" s="236"/>
      <c r="CJ160" s="108"/>
      <c r="CK160" s="236"/>
      <c r="CL160" s="108"/>
      <c r="CM160" s="108"/>
      <c r="CN160" s="108"/>
      <c r="CO160" s="108"/>
      <c r="CP160" s="237"/>
      <c r="CQ160" s="108"/>
      <c r="CR160" s="108"/>
      <c r="CS160" s="108"/>
      <c r="CT160" s="240"/>
      <c r="CU160" s="240"/>
      <c r="CV160" s="240"/>
      <c r="CW160" s="240"/>
      <c r="CX160" s="240"/>
      <c r="CY160" s="240"/>
      <c r="CZ160" s="240"/>
      <c r="DA160" s="240"/>
      <c r="DB160" s="240"/>
      <c r="DC160" s="240"/>
      <c r="DD160" s="108"/>
      <c r="DE160" s="108"/>
      <c r="DF160" s="108"/>
      <c r="DG160" s="108"/>
      <c r="DH160" s="108"/>
      <c r="DI160" s="389"/>
      <c r="DJ160" s="389"/>
      <c r="DK160" s="109"/>
      <c r="DL160" s="109"/>
      <c r="DM160" s="109"/>
      <c r="DN160" s="109"/>
      <c r="DO160" s="109"/>
      <c r="DP160" s="109"/>
      <c r="DQ160" s="109"/>
      <c r="DR160" s="109"/>
      <c r="DS160" s="109"/>
      <c r="DT160" s="109"/>
      <c r="DU160" s="109"/>
      <c r="DV160" s="109"/>
      <c r="DW160" s="242"/>
      <c r="DX160" s="109"/>
      <c r="DY160" s="109"/>
      <c r="DZ160" s="109"/>
      <c r="EA160" s="109"/>
      <c r="EB160" s="109"/>
      <c r="EC160" s="109"/>
    </row>
    <row r="161" spans="2:133" x14ac:dyDescent="0.3">
      <c r="B161" s="108"/>
      <c r="C161" s="109"/>
      <c r="D161" s="108"/>
      <c r="E161" s="108"/>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09"/>
      <c r="AM161" s="109"/>
      <c r="AN161" s="242"/>
      <c r="AO161" s="109"/>
      <c r="AP161" s="109"/>
      <c r="AQ161" s="109"/>
      <c r="AR161" s="109"/>
      <c r="AS161" s="109"/>
      <c r="AT161" s="109"/>
      <c r="AU161" s="109"/>
      <c r="AV161" s="109"/>
      <c r="AW161" s="109"/>
      <c r="AX161" s="109"/>
      <c r="AY161" s="109"/>
      <c r="AZ161" s="109"/>
      <c r="BA161" s="108"/>
      <c r="BB161" s="108"/>
      <c r="BC161" s="108"/>
      <c r="BD161" s="108"/>
      <c r="BE161" s="108"/>
      <c r="BF161" s="108"/>
      <c r="BG161" s="108"/>
      <c r="BH161" s="108"/>
      <c r="BI161" s="108"/>
      <c r="BJ161" s="109"/>
      <c r="BK161" s="109"/>
      <c r="BL161" s="109"/>
      <c r="BM161" s="109"/>
      <c r="BN161" s="108"/>
      <c r="BO161" s="108"/>
      <c r="BP161" s="108"/>
      <c r="BQ161" s="108"/>
      <c r="BR161" s="109"/>
      <c r="BS161" s="109"/>
      <c r="BT161" s="109"/>
      <c r="BU161" s="109"/>
      <c r="BV161" s="109"/>
      <c r="BW161" s="109"/>
      <c r="BX161" s="109"/>
      <c r="BY161" s="109"/>
      <c r="BZ161" s="109"/>
      <c r="CA161" s="109"/>
      <c r="CB161" s="109"/>
      <c r="CC161" s="109"/>
      <c r="CD161" s="109"/>
      <c r="CE161" s="109"/>
      <c r="CF161" s="109"/>
      <c r="CG161" s="109"/>
      <c r="CH161" s="108"/>
      <c r="CI161" s="236"/>
      <c r="CJ161" s="108"/>
      <c r="CK161" s="236"/>
      <c r="CL161" s="108"/>
      <c r="CM161" s="108"/>
      <c r="CN161" s="108"/>
      <c r="CO161" s="108"/>
      <c r="CP161" s="237"/>
      <c r="CQ161" s="108"/>
      <c r="CR161" s="108"/>
      <c r="CS161" s="108"/>
      <c r="CT161" s="240"/>
      <c r="CU161" s="240"/>
      <c r="CV161" s="240"/>
      <c r="CW161" s="240"/>
      <c r="CX161" s="240"/>
      <c r="CY161" s="240"/>
      <c r="CZ161" s="240"/>
      <c r="DA161" s="240"/>
      <c r="DB161" s="240"/>
      <c r="DC161" s="240"/>
      <c r="DD161" s="108"/>
      <c r="DE161" s="108"/>
      <c r="DF161" s="108"/>
      <c r="DG161" s="108"/>
      <c r="DH161" s="108"/>
      <c r="DI161" s="389"/>
      <c r="DJ161" s="389"/>
      <c r="DK161" s="109"/>
      <c r="DL161" s="109"/>
      <c r="DM161" s="109"/>
      <c r="DN161" s="109"/>
      <c r="DO161" s="109"/>
      <c r="DP161" s="109"/>
      <c r="DQ161" s="109"/>
      <c r="DR161" s="109"/>
      <c r="DS161" s="109"/>
      <c r="DT161" s="109"/>
      <c r="DU161" s="109"/>
      <c r="DV161" s="109"/>
      <c r="DW161" s="242"/>
      <c r="DX161" s="109"/>
      <c r="DY161" s="109"/>
      <c r="DZ161" s="109"/>
      <c r="EA161" s="109"/>
      <c r="EB161" s="109"/>
      <c r="EC161" s="109"/>
    </row>
    <row r="162" spans="2:133" x14ac:dyDescent="0.3">
      <c r="B162" s="108"/>
      <c r="C162" s="109"/>
      <c r="D162" s="108"/>
      <c r="E162" s="108"/>
      <c r="F162" s="109"/>
      <c r="G162" s="109"/>
      <c r="H162" s="109"/>
      <c r="I162" s="109"/>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242"/>
      <c r="AO162" s="109"/>
      <c r="AP162" s="109"/>
      <c r="AQ162" s="109"/>
      <c r="AR162" s="109"/>
      <c r="AS162" s="109"/>
      <c r="AT162" s="109"/>
      <c r="AU162" s="109"/>
      <c r="AV162" s="109"/>
      <c r="AW162" s="109"/>
      <c r="AX162" s="109"/>
      <c r="AY162" s="109"/>
      <c r="AZ162" s="109"/>
      <c r="BA162" s="108"/>
      <c r="BB162" s="108"/>
      <c r="BC162" s="108"/>
      <c r="BD162" s="108"/>
      <c r="BE162" s="108"/>
      <c r="BF162" s="108"/>
      <c r="BG162" s="108"/>
      <c r="BH162" s="108"/>
      <c r="BI162" s="108"/>
      <c r="BJ162" s="109"/>
      <c r="BK162" s="109"/>
      <c r="BL162" s="109"/>
      <c r="BM162" s="109"/>
      <c r="BN162" s="108"/>
      <c r="BO162" s="108"/>
      <c r="BP162" s="108"/>
      <c r="BQ162" s="108"/>
      <c r="BR162" s="109"/>
      <c r="BS162" s="109"/>
      <c r="BT162" s="109"/>
      <c r="BU162" s="109"/>
      <c r="BV162" s="109"/>
      <c r="BW162" s="109"/>
      <c r="BX162" s="109"/>
      <c r="BY162" s="109"/>
      <c r="BZ162" s="109"/>
      <c r="CA162" s="109"/>
      <c r="CB162" s="109"/>
      <c r="CC162" s="109"/>
      <c r="CD162" s="109"/>
      <c r="CE162" s="109"/>
      <c r="CF162" s="109"/>
      <c r="CG162" s="109"/>
      <c r="CH162" s="108"/>
      <c r="CI162" s="236"/>
      <c r="CJ162" s="108"/>
      <c r="CK162" s="236"/>
      <c r="CL162" s="108"/>
      <c r="CM162" s="108"/>
      <c r="CN162" s="108"/>
      <c r="CO162" s="108"/>
      <c r="CP162" s="237"/>
      <c r="CQ162" s="108"/>
      <c r="CR162" s="108"/>
      <c r="CS162" s="108"/>
      <c r="CT162" s="240"/>
      <c r="CU162" s="240"/>
      <c r="CV162" s="240"/>
      <c r="CW162" s="240"/>
      <c r="CX162" s="240"/>
      <c r="CY162" s="240"/>
      <c r="CZ162" s="240"/>
      <c r="DA162" s="240"/>
      <c r="DB162" s="240"/>
      <c r="DC162" s="240"/>
      <c r="DD162" s="108"/>
      <c r="DE162" s="108"/>
      <c r="DF162" s="108"/>
      <c r="DG162" s="108"/>
      <c r="DH162" s="108"/>
      <c r="DI162" s="389"/>
      <c r="DJ162" s="389"/>
      <c r="DK162" s="109"/>
      <c r="DL162" s="109"/>
      <c r="DM162" s="109"/>
      <c r="DN162" s="109"/>
      <c r="DO162" s="109"/>
      <c r="DP162" s="109"/>
      <c r="DQ162" s="109"/>
      <c r="DR162" s="109"/>
      <c r="DS162" s="109"/>
      <c r="DT162" s="109"/>
      <c r="DU162" s="109"/>
      <c r="DV162" s="109"/>
      <c r="DW162" s="242"/>
      <c r="DX162" s="109"/>
      <c r="DY162" s="109"/>
      <c r="DZ162" s="109"/>
      <c r="EA162" s="109"/>
      <c r="EB162" s="109"/>
      <c r="EC162" s="109"/>
    </row>
    <row r="163" spans="2:133" x14ac:dyDescent="0.3">
      <c r="B163" s="108"/>
      <c r="C163" s="109"/>
      <c r="D163" s="108"/>
      <c r="E163" s="108"/>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242"/>
      <c r="AO163" s="109"/>
      <c r="AP163" s="109"/>
      <c r="AQ163" s="109"/>
      <c r="AR163" s="109"/>
      <c r="AS163" s="109"/>
      <c r="AT163" s="109"/>
      <c r="AU163" s="109"/>
      <c r="AV163" s="109"/>
      <c r="AW163" s="109"/>
      <c r="AX163" s="109"/>
      <c r="AY163" s="109"/>
      <c r="AZ163" s="109"/>
      <c r="BA163" s="108"/>
      <c r="BB163" s="108"/>
      <c r="BC163" s="108"/>
      <c r="BD163" s="108"/>
      <c r="BE163" s="108"/>
      <c r="BF163" s="108"/>
      <c r="BG163" s="108"/>
      <c r="BH163" s="108"/>
      <c r="BI163" s="108"/>
      <c r="BJ163" s="109"/>
      <c r="BK163" s="109"/>
      <c r="BL163" s="109"/>
      <c r="BM163" s="109"/>
      <c r="BN163" s="108"/>
      <c r="BO163" s="108"/>
      <c r="BP163" s="108"/>
      <c r="BQ163" s="108"/>
      <c r="BR163" s="109"/>
      <c r="BS163" s="109"/>
      <c r="BT163" s="109"/>
      <c r="BU163" s="109"/>
      <c r="BV163" s="109"/>
      <c r="BW163" s="109"/>
      <c r="BX163" s="109"/>
      <c r="BY163" s="109"/>
      <c r="BZ163" s="109"/>
      <c r="CA163" s="109"/>
      <c r="CB163" s="109"/>
      <c r="CC163" s="109"/>
      <c r="CD163" s="109"/>
      <c r="CE163" s="109"/>
      <c r="CF163" s="109"/>
      <c r="CG163" s="109"/>
      <c r="CH163" s="108"/>
      <c r="CI163" s="236"/>
      <c r="CJ163" s="108"/>
      <c r="CK163" s="236"/>
      <c r="CL163" s="108"/>
      <c r="CM163" s="108"/>
      <c r="CN163" s="108"/>
      <c r="CO163" s="108"/>
      <c r="CP163" s="237"/>
      <c r="CQ163" s="108"/>
      <c r="CR163" s="108"/>
      <c r="CS163" s="108"/>
      <c r="CT163" s="240"/>
      <c r="CU163" s="240"/>
      <c r="CV163" s="240"/>
      <c r="CW163" s="240"/>
      <c r="CX163" s="240"/>
      <c r="CY163" s="240"/>
      <c r="CZ163" s="240"/>
      <c r="DA163" s="240"/>
      <c r="DB163" s="240"/>
      <c r="DC163" s="240"/>
      <c r="DD163" s="108"/>
      <c r="DE163" s="108"/>
      <c r="DF163" s="108"/>
      <c r="DG163" s="108"/>
      <c r="DH163" s="108"/>
      <c r="DI163" s="389"/>
      <c r="DJ163" s="389"/>
      <c r="DK163" s="109"/>
      <c r="DL163" s="109"/>
      <c r="DM163" s="109"/>
      <c r="DN163" s="109"/>
      <c r="DO163" s="109"/>
      <c r="DP163" s="109"/>
      <c r="DQ163" s="109"/>
      <c r="DR163" s="109"/>
      <c r="DS163" s="109"/>
      <c r="DT163" s="109"/>
      <c r="DU163" s="109"/>
      <c r="DV163" s="109"/>
      <c r="DW163" s="242"/>
      <c r="DX163" s="109"/>
      <c r="DY163" s="109"/>
      <c r="DZ163" s="109"/>
      <c r="EA163" s="109"/>
      <c r="EB163" s="109"/>
      <c r="EC163" s="109"/>
    </row>
    <row r="164" spans="2:133" x14ac:dyDescent="0.3">
      <c r="B164" s="108"/>
      <c r="C164" s="109"/>
      <c r="D164" s="108"/>
      <c r="E164" s="108"/>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242"/>
      <c r="AO164" s="109"/>
      <c r="AP164" s="109"/>
      <c r="AQ164" s="109"/>
      <c r="AR164" s="109"/>
      <c r="AS164" s="109"/>
      <c r="AT164" s="109"/>
      <c r="AU164" s="109"/>
      <c r="AV164" s="109"/>
      <c r="AW164" s="109"/>
      <c r="AX164" s="109"/>
      <c r="AY164" s="109"/>
      <c r="AZ164" s="109"/>
      <c r="BA164" s="108"/>
      <c r="BB164" s="108"/>
      <c r="BC164" s="108"/>
      <c r="BD164" s="108"/>
      <c r="BE164" s="108"/>
      <c r="BF164" s="108"/>
      <c r="BG164" s="108"/>
      <c r="BH164" s="108"/>
      <c r="BI164" s="108"/>
      <c r="BJ164" s="109"/>
      <c r="BK164" s="109"/>
      <c r="BL164" s="109"/>
      <c r="BM164" s="109"/>
      <c r="BN164" s="108"/>
      <c r="BO164" s="108"/>
      <c r="BP164" s="108"/>
      <c r="BQ164" s="108"/>
      <c r="BR164" s="109"/>
      <c r="BS164" s="109"/>
      <c r="BT164" s="109"/>
      <c r="BU164" s="109"/>
      <c r="BV164" s="109"/>
      <c r="BW164" s="109"/>
      <c r="BX164" s="109"/>
      <c r="BY164" s="109"/>
      <c r="BZ164" s="109"/>
      <c r="CA164" s="109"/>
      <c r="CB164" s="109"/>
      <c r="CC164" s="109"/>
      <c r="CD164" s="109"/>
      <c r="CE164" s="109"/>
      <c r="CF164" s="109"/>
      <c r="CG164" s="109"/>
      <c r="CH164" s="108"/>
      <c r="CI164" s="236"/>
      <c r="CJ164" s="108"/>
      <c r="CK164" s="236"/>
      <c r="CL164" s="108"/>
      <c r="CM164" s="108"/>
      <c r="CN164" s="108"/>
      <c r="CO164" s="108"/>
      <c r="CP164" s="237"/>
      <c r="CQ164" s="108"/>
      <c r="CR164" s="108"/>
      <c r="CS164" s="108"/>
      <c r="CT164" s="240"/>
      <c r="CU164" s="240"/>
      <c r="CV164" s="240"/>
      <c r="CW164" s="240"/>
      <c r="CX164" s="240"/>
      <c r="CY164" s="240"/>
      <c r="CZ164" s="240"/>
      <c r="DA164" s="240"/>
      <c r="DB164" s="240"/>
      <c r="DC164" s="240"/>
      <c r="DD164" s="108"/>
      <c r="DE164" s="108"/>
      <c r="DF164" s="108"/>
      <c r="DG164" s="108"/>
      <c r="DH164" s="108"/>
      <c r="DI164" s="389"/>
      <c r="DJ164" s="389"/>
      <c r="DK164" s="109"/>
      <c r="DL164" s="109"/>
      <c r="DM164" s="109"/>
      <c r="DN164" s="109"/>
      <c r="DO164" s="109"/>
      <c r="DP164" s="109"/>
      <c r="DQ164" s="109"/>
      <c r="DR164" s="109"/>
      <c r="DS164" s="109"/>
      <c r="DT164" s="109"/>
      <c r="DU164" s="109"/>
      <c r="DV164" s="109"/>
      <c r="DW164" s="242"/>
      <c r="DX164" s="109"/>
      <c r="DY164" s="109"/>
      <c r="DZ164" s="109"/>
      <c r="EA164" s="109"/>
      <c r="EB164" s="109"/>
      <c r="EC164" s="109"/>
    </row>
    <row r="165" spans="2:133" x14ac:dyDescent="0.3">
      <c r="B165" s="108"/>
      <c r="C165" s="109"/>
      <c r="D165" s="108"/>
      <c r="E165" s="108"/>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242"/>
      <c r="AO165" s="109"/>
      <c r="AP165" s="109"/>
      <c r="AQ165" s="109"/>
      <c r="AR165" s="109"/>
      <c r="AS165" s="109"/>
      <c r="AT165" s="109"/>
      <c r="AU165" s="109"/>
      <c r="AV165" s="109"/>
      <c r="AW165" s="109"/>
      <c r="AX165" s="109"/>
      <c r="AY165" s="109"/>
      <c r="AZ165" s="109"/>
      <c r="BA165" s="108"/>
      <c r="BB165" s="108"/>
      <c r="BC165" s="108"/>
      <c r="BD165" s="108"/>
      <c r="BE165" s="108"/>
      <c r="BF165" s="108"/>
      <c r="BG165" s="108"/>
      <c r="BH165" s="108"/>
      <c r="BI165" s="108"/>
      <c r="BJ165" s="109"/>
      <c r="BK165" s="109"/>
      <c r="BL165" s="109"/>
      <c r="BM165" s="109"/>
      <c r="BN165" s="108"/>
      <c r="BO165" s="108"/>
      <c r="BP165" s="108"/>
      <c r="BQ165" s="108"/>
      <c r="BR165" s="109"/>
      <c r="BS165" s="109"/>
      <c r="BT165" s="109"/>
      <c r="BU165" s="109"/>
      <c r="BV165" s="109"/>
      <c r="BW165" s="109"/>
      <c r="BX165" s="109"/>
      <c r="BY165" s="109"/>
      <c r="BZ165" s="109"/>
      <c r="CA165" s="109"/>
      <c r="CB165" s="109"/>
      <c r="CC165" s="109"/>
      <c r="CD165" s="109"/>
      <c r="CE165" s="109"/>
      <c r="CF165" s="109"/>
      <c r="CG165" s="109"/>
      <c r="CH165" s="108"/>
      <c r="CI165" s="236"/>
      <c r="CJ165" s="108"/>
      <c r="CK165" s="236"/>
      <c r="CL165" s="108"/>
      <c r="CM165" s="108"/>
      <c r="CN165" s="108"/>
      <c r="CO165" s="108"/>
      <c r="CP165" s="237"/>
      <c r="CQ165" s="108"/>
      <c r="CR165" s="108"/>
      <c r="CS165" s="108"/>
      <c r="CT165" s="240"/>
      <c r="CU165" s="240"/>
      <c r="CV165" s="240"/>
      <c r="CW165" s="240"/>
      <c r="CX165" s="240"/>
      <c r="CY165" s="240"/>
      <c r="CZ165" s="240"/>
      <c r="DA165" s="240"/>
      <c r="DB165" s="240"/>
      <c r="DC165" s="240"/>
      <c r="DD165" s="108"/>
      <c r="DE165" s="108"/>
      <c r="DF165" s="108"/>
      <c r="DG165" s="108"/>
      <c r="DH165" s="108"/>
      <c r="DI165" s="389"/>
      <c r="DJ165" s="389"/>
      <c r="DK165" s="109"/>
      <c r="DL165" s="109"/>
      <c r="DM165" s="109"/>
      <c r="DN165" s="109"/>
      <c r="DO165" s="109"/>
      <c r="DP165" s="109"/>
      <c r="DQ165" s="109"/>
      <c r="DR165" s="109"/>
      <c r="DS165" s="109"/>
      <c r="DT165" s="109"/>
      <c r="DU165" s="109"/>
      <c r="DV165" s="109"/>
      <c r="DW165" s="242"/>
      <c r="DX165" s="109"/>
      <c r="DY165" s="109"/>
      <c r="DZ165" s="109"/>
      <c r="EA165" s="109"/>
      <c r="EB165" s="109"/>
      <c r="EC165" s="109"/>
    </row>
    <row r="166" spans="2:133" x14ac:dyDescent="0.3">
      <c r="B166" s="108"/>
      <c r="C166" s="109"/>
      <c r="D166" s="108"/>
      <c r="E166" s="108"/>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242"/>
      <c r="AO166" s="109"/>
      <c r="AP166" s="109"/>
      <c r="AQ166" s="109"/>
      <c r="AR166" s="109"/>
      <c r="AS166" s="109"/>
      <c r="AT166" s="109"/>
      <c r="AU166" s="109"/>
      <c r="AV166" s="109"/>
      <c r="AW166" s="109"/>
      <c r="AX166" s="109"/>
      <c r="AY166" s="109"/>
      <c r="AZ166" s="109"/>
      <c r="BA166" s="108"/>
      <c r="BB166" s="108"/>
      <c r="BC166" s="108"/>
      <c r="BD166" s="108"/>
      <c r="BE166" s="108"/>
      <c r="BF166" s="108"/>
      <c r="BG166" s="108"/>
      <c r="BH166" s="108"/>
      <c r="BI166" s="108"/>
      <c r="BJ166" s="109"/>
      <c r="BK166" s="109"/>
      <c r="BL166" s="109"/>
      <c r="BM166" s="109"/>
      <c r="BN166" s="108"/>
      <c r="BO166" s="108"/>
      <c r="BP166" s="108"/>
      <c r="BQ166" s="108"/>
      <c r="BR166" s="109"/>
      <c r="BS166" s="109"/>
      <c r="BT166" s="109"/>
      <c r="BU166" s="109"/>
      <c r="BV166" s="109"/>
      <c r="BW166" s="109"/>
      <c r="BX166" s="109"/>
      <c r="BY166" s="109"/>
      <c r="BZ166" s="109"/>
      <c r="CA166" s="109"/>
      <c r="CB166" s="109"/>
      <c r="CC166" s="109"/>
      <c r="CD166" s="109"/>
      <c r="CE166" s="109"/>
      <c r="CF166" s="109"/>
      <c r="CG166" s="109"/>
      <c r="CH166" s="108"/>
      <c r="CI166" s="236"/>
      <c r="CJ166" s="108"/>
      <c r="CK166" s="236"/>
      <c r="CL166" s="108"/>
      <c r="CM166" s="108"/>
      <c r="CN166" s="108"/>
      <c r="CO166" s="108"/>
      <c r="CP166" s="237"/>
      <c r="CQ166" s="108"/>
      <c r="CR166" s="108"/>
      <c r="CS166" s="108"/>
      <c r="CT166" s="240"/>
      <c r="CU166" s="240"/>
      <c r="CV166" s="240"/>
      <c r="CW166" s="240"/>
      <c r="CX166" s="240"/>
      <c r="CY166" s="240"/>
      <c r="CZ166" s="240"/>
      <c r="DA166" s="240"/>
      <c r="DB166" s="240"/>
      <c r="DC166" s="240"/>
      <c r="DD166" s="108"/>
      <c r="DE166" s="108"/>
      <c r="DF166" s="108"/>
      <c r="DG166" s="108"/>
      <c r="DH166" s="108"/>
      <c r="DI166" s="389"/>
      <c r="DJ166" s="389"/>
      <c r="DK166" s="109"/>
      <c r="DL166" s="109"/>
      <c r="DM166" s="109"/>
      <c r="DN166" s="109"/>
      <c r="DO166" s="109"/>
      <c r="DP166" s="109"/>
      <c r="DQ166" s="109"/>
      <c r="DR166" s="109"/>
      <c r="DS166" s="109"/>
      <c r="DT166" s="109"/>
      <c r="DU166" s="109"/>
      <c r="DV166" s="109"/>
      <c r="DW166" s="242"/>
      <c r="DX166" s="109"/>
      <c r="DY166" s="109"/>
      <c r="DZ166" s="109"/>
      <c r="EA166" s="109"/>
      <c r="EB166" s="109"/>
      <c r="EC166" s="109"/>
    </row>
    <row r="167" spans="2:133" x14ac:dyDescent="0.3">
      <c r="B167" s="108"/>
      <c r="C167" s="109"/>
      <c r="D167" s="108"/>
      <c r="E167" s="108"/>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242"/>
      <c r="AO167" s="109"/>
      <c r="AP167" s="109"/>
      <c r="AQ167" s="109"/>
      <c r="AR167" s="109"/>
      <c r="AS167" s="109"/>
      <c r="AT167" s="109"/>
      <c r="AU167" s="109"/>
      <c r="AV167" s="109"/>
      <c r="AW167" s="109"/>
      <c r="AX167" s="109"/>
      <c r="AY167" s="109"/>
      <c r="AZ167" s="109"/>
      <c r="BA167" s="108"/>
      <c r="BB167" s="108"/>
      <c r="BC167" s="108"/>
      <c r="BD167" s="108"/>
      <c r="BE167" s="108"/>
      <c r="BF167" s="108"/>
      <c r="BG167" s="108"/>
      <c r="BH167" s="108"/>
      <c r="BI167" s="108"/>
      <c r="BJ167" s="109"/>
      <c r="BK167" s="109"/>
      <c r="BL167" s="109"/>
      <c r="BM167" s="109"/>
      <c r="BN167" s="108"/>
      <c r="BO167" s="108"/>
      <c r="BP167" s="108"/>
      <c r="BQ167" s="108"/>
      <c r="BR167" s="109"/>
      <c r="BS167" s="109"/>
      <c r="BT167" s="109"/>
      <c r="BU167" s="109"/>
      <c r="BV167" s="109"/>
      <c r="BW167" s="109"/>
      <c r="BX167" s="109"/>
      <c r="BY167" s="109"/>
      <c r="BZ167" s="109"/>
      <c r="CA167" s="109"/>
      <c r="CB167" s="109"/>
      <c r="CC167" s="109"/>
      <c r="CD167" s="109"/>
      <c r="CE167" s="109"/>
      <c r="CF167" s="109"/>
      <c r="CG167" s="109"/>
      <c r="CH167" s="108"/>
      <c r="CI167" s="236"/>
      <c r="CJ167" s="108"/>
      <c r="CK167" s="236"/>
      <c r="CL167" s="108"/>
      <c r="CM167" s="108"/>
      <c r="CN167" s="108"/>
      <c r="CO167" s="108"/>
      <c r="CP167" s="237"/>
      <c r="CQ167" s="108"/>
      <c r="CR167" s="108"/>
      <c r="CS167" s="108"/>
      <c r="CT167" s="240"/>
      <c r="CU167" s="240"/>
      <c r="CV167" s="240"/>
      <c r="CW167" s="240"/>
      <c r="CX167" s="240"/>
      <c r="CY167" s="240"/>
      <c r="CZ167" s="240"/>
      <c r="DA167" s="240"/>
      <c r="DB167" s="240"/>
      <c r="DC167" s="240"/>
      <c r="DD167" s="108"/>
      <c r="DE167" s="108"/>
      <c r="DF167" s="108"/>
      <c r="DG167" s="108"/>
      <c r="DH167" s="108"/>
      <c r="DI167" s="389"/>
      <c r="DJ167" s="389"/>
      <c r="DK167" s="109"/>
      <c r="DL167" s="109"/>
      <c r="DM167" s="109"/>
      <c r="DN167" s="109"/>
      <c r="DO167" s="109"/>
      <c r="DP167" s="109"/>
      <c r="DQ167" s="109"/>
      <c r="DR167" s="109"/>
      <c r="DS167" s="109"/>
      <c r="DT167" s="109"/>
      <c r="DU167" s="109"/>
      <c r="DV167" s="109"/>
      <c r="DW167" s="242"/>
      <c r="DX167" s="109"/>
      <c r="DY167" s="109"/>
      <c r="DZ167" s="109"/>
      <c r="EA167" s="109"/>
      <c r="EB167" s="109"/>
      <c r="EC167" s="109"/>
    </row>
    <row r="168" spans="2:133" x14ac:dyDescent="0.3">
      <c r="B168" s="108"/>
      <c r="C168" s="109"/>
      <c r="D168" s="108"/>
      <c r="E168" s="108"/>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242"/>
      <c r="AO168" s="109"/>
      <c r="AP168" s="109"/>
      <c r="AQ168" s="109"/>
      <c r="AR168" s="109"/>
      <c r="AS168" s="109"/>
      <c r="AT168" s="109"/>
      <c r="AU168" s="109"/>
      <c r="AV168" s="109"/>
      <c r="AW168" s="109"/>
      <c r="AX168" s="109"/>
      <c r="AY168" s="109"/>
      <c r="AZ168" s="109"/>
      <c r="BA168" s="108"/>
      <c r="BB168" s="108"/>
      <c r="BC168" s="108"/>
      <c r="BD168" s="108"/>
      <c r="BE168" s="108"/>
      <c r="BF168" s="108"/>
      <c r="BG168" s="108"/>
      <c r="BH168" s="108"/>
      <c r="BI168" s="108"/>
      <c r="BJ168" s="109"/>
      <c r="BK168" s="109"/>
      <c r="BL168" s="109"/>
      <c r="BM168" s="109"/>
      <c r="BN168" s="108"/>
      <c r="BO168" s="108"/>
      <c r="BP168" s="108"/>
      <c r="BQ168" s="108"/>
      <c r="BR168" s="109"/>
      <c r="BS168" s="109"/>
      <c r="BT168" s="109"/>
      <c r="BU168" s="109"/>
      <c r="BV168" s="109"/>
      <c r="BW168" s="109"/>
      <c r="BX168" s="109"/>
      <c r="BY168" s="109"/>
      <c r="BZ168" s="109"/>
      <c r="CA168" s="109"/>
      <c r="CB168" s="109"/>
      <c r="CC168" s="109"/>
      <c r="CD168" s="109"/>
      <c r="CE168" s="109"/>
      <c r="CF168" s="109"/>
      <c r="CG168" s="109"/>
      <c r="CH168" s="108"/>
      <c r="CI168" s="236"/>
      <c r="CJ168" s="108"/>
      <c r="CK168" s="236"/>
      <c r="CL168" s="108"/>
      <c r="CM168" s="108"/>
      <c r="CN168" s="108"/>
      <c r="CO168" s="108"/>
      <c r="CP168" s="237"/>
      <c r="CQ168" s="108"/>
      <c r="CR168" s="108"/>
      <c r="CS168" s="108"/>
      <c r="CT168" s="240"/>
      <c r="CU168" s="240"/>
      <c r="CV168" s="240"/>
      <c r="CW168" s="240"/>
      <c r="CX168" s="240"/>
      <c r="CY168" s="240"/>
      <c r="CZ168" s="240"/>
      <c r="DA168" s="240"/>
      <c r="DB168" s="240"/>
      <c r="DC168" s="240"/>
      <c r="DD168" s="108"/>
      <c r="DE168" s="108"/>
      <c r="DF168" s="108"/>
      <c r="DG168" s="108"/>
      <c r="DH168" s="108"/>
      <c r="DI168" s="389"/>
      <c r="DJ168" s="389"/>
      <c r="DK168" s="109"/>
      <c r="DL168" s="109"/>
      <c r="DM168" s="109"/>
      <c r="DN168" s="109"/>
      <c r="DO168" s="109"/>
      <c r="DP168" s="109"/>
      <c r="DQ168" s="109"/>
      <c r="DR168" s="109"/>
      <c r="DS168" s="109"/>
      <c r="DT168" s="109"/>
      <c r="DU168" s="109"/>
      <c r="DV168" s="109"/>
      <c r="DW168" s="242"/>
      <c r="DX168" s="109"/>
      <c r="DY168" s="109"/>
      <c r="DZ168" s="109"/>
      <c r="EA168" s="109"/>
      <c r="EB168" s="109"/>
      <c r="EC168" s="109"/>
    </row>
    <row r="169" spans="2:133" x14ac:dyDescent="0.3">
      <c r="B169" s="108"/>
      <c r="C169" s="109"/>
      <c r="D169" s="108"/>
      <c r="E169" s="108"/>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c r="AG169" s="109"/>
      <c r="AH169" s="109"/>
      <c r="AI169" s="109"/>
      <c r="AJ169" s="109"/>
      <c r="AK169" s="109"/>
      <c r="AL169" s="109"/>
      <c r="AM169" s="109"/>
      <c r="AN169" s="242"/>
      <c r="AO169" s="109"/>
      <c r="AP169" s="109"/>
      <c r="AQ169" s="109"/>
      <c r="AR169" s="109"/>
      <c r="AS169" s="109"/>
      <c r="AT169" s="109"/>
      <c r="AU169" s="109"/>
      <c r="AV169" s="109"/>
      <c r="AW169" s="109"/>
      <c r="AX169" s="109"/>
      <c r="AY169" s="109"/>
      <c r="AZ169" s="109"/>
      <c r="BA169" s="108"/>
      <c r="BB169" s="108"/>
      <c r="BC169" s="108"/>
      <c r="BD169" s="108"/>
      <c r="BE169" s="108"/>
      <c r="BF169" s="108"/>
      <c r="BG169" s="108"/>
      <c r="BH169" s="108"/>
      <c r="BI169" s="108"/>
      <c r="BJ169" s="109"/>
      <c r="BK169" s="109"/>
      <c r="BL169" s="109"/>
      <c r="BM169" s="109"/>
      <c r="BN169" s="108"/>
      <c r="BO169" s="108"/>
      <c r="BP169" s="108"/>
      <c r="BQ169" s="108"/>
      <c r="BR169" s="109"/>
      <c r="BS169" s="109"/>
      <c r="BT169" s="109"/>
      <c r="BU169" s="109"/>
      <c r="BV169" s="109"/>
      <c r="BW169" s="109"/>
      <c r="BX169" s="109"/>
      <c r="BY169" s="109"/>
      <c r="BZ169" s="109"/>
      <c r="CA169" s="109"/>
      <c r="CB169" s="109"/>
      <c r="CC169" s="109"/>
      <c r="CD169" s="109"/>
      <c r="CE169" s="109"/>
      <c r="CF169" s="109"/>
      <c r="CG169" s="109"/>
      <c r="CH169" s="108"/>
      <c r="CI169" s="236"/>
      <c r="CJ169" s="108"/>
      <c r="CK169" s="236"/>
      <c r="CL169" s="108"/>
      <c r="CM169" s="108"/>
      <c r="CN169" s="108"/>
      <c r="CO169" s="108"/>
      <c r="CP169" s="237"/>
      <c r="CQ169" s="108"/>
      <c r="CR169" s="108"/>
      <c r="CS169" s="108"/>
      <c r="CT169" s="240"/>
      <c r="CU169" s="240"/>
      <c r="CV169" s="240"/>
      <c r="CW169" s="240"/>
      <c r="CX169" s="240"/>
      <c r="CY169" s="240"/>
      <c r="CZ169" s="240"/>
      <c r="DA169" s="240"/>
      <c r="DB169" s="240"/>
      <c r="DC169" s="240"/>
      <c r="DD169" s="108"/>
      <c r="DE169" s="108"/>
      <c r="DF169" s="108"/>
      <c r="DG169" s="108"/>
      <c r="DH169" s="108"/>
      <c r="DI169" s="389"/>
      <c r="DJ169" s="389"/>
      <c r="DK169" s="109"/>
      <c r="DL169" s="109"/>
      <c r="DM169" s="109"/>
      <c r="DN169" s="109"/>
      <c r="DO169" s="109"/>
      <c r="DP169" s="109"/>
      <c r="DQ169" s="109"/>
      <c r="DR169" s="109"/>
      <c r="DS169" s="109"/>
      <c r="DT169" s="109"/>
      <c r="DU169" s="109"/>
      <c r="DV169" s="109"/>
      <c r="DW169" s="242"/>
      <c r="DX169" s="109"/>
      <c r="DY169" s="109"/>
      <c r="DZ169" s="109"/>
      <c r="EA169" s="109"/>
      <c r="EB169" s="109"/>
      <c r="EC169" s="109"/>
    </row>
    <row r="170" spans="2:133" x14ac:dyDescent="0.3">
      <c r="B170" s="108"/>
      <c r="C170" s="109"/>
      <c r="D170" s="108"/>
      <c r="E170" s="108"/>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c r="AG170" s="109"/>
      <c r="AH170" s="109"/>
      <c r="AI170" s="109"/>
      <c r="AJ170" s="109"/>
      <c r="AK170" s="109"/>
      <c r="AL170" s="109"/>
      <c r="AM170" s="109"/>
      <c r="AN170" s="242"/>
      <c r="AO170" s="109"/>
      <c r="AP170" s="109"/>
      <c r="AQ170" s="109"/>
      <c r="AR170" s="109"/>
      <c r="AS170" s="109"/>
      <c r="AT170" s="109"/>
      <c r="AU170" s="109"/>
      <c r="AV170" s="109"/>
      <c r="AW170" s="109"/>
      <c r="AX170" s="109"/>
      <c r="AY170" s="109"/>
      <c r="AZ170" s="109"/>
      <c r="BA170" s="108"/>
      <c r="BB170" s="108"/>
      <c r="BC170" s="108"/>
      <c r="BD170" s="108"/>
      <c r="BE170" s="108"/>
      <c r="BF170" s="108"/>
      <c r="BG170" s="108"/>
      <c r="BH170" s="108"/>
      <c r="BI170" s="108"/>
      <c r="BJ170" s="109"/>
      <c r="BK170" s="109"/>
      <c r="BL170" s="109"/>
      <c r="BM170" s="109"/>
      <c r="BN170" s="108"/>
      <c r="BO170" s="108"/>
      <c r="BP170" s="108"/>
      <c r="BQ170" s="108"/>
      <c r="BR170" s="109"/>
      <c r="BS170" s="109"/>
      <c r="BT170" s="109"/>
      <c r="BU170" s="109"/>
      <c r="BV170" s="109"/>
      <c r="BW170" s="109"/>
      <c r="BX170" s="109"/>
      <c r="BY170" s="109"/>
      <c r="BZ170" s="109"/>
      <c r="CA170" s="109"/>
      <c r="CB170" s="109"/>
      <c r="CC170" s="109"/>
      <c r="CD170" s="109"/>
      <c r="CE170" s="109"/>
      <c r="CF170" s="109"/>
      <c r="CG170" s="109"/>
      <c r="CH170" s="108"/>
      <c r="CI170" s="236"/>
      <c r="CJ170" s="108"/>
      <c r="CK170" s="236"/>
      <c r="CL170" s="108"/>
      <c r="CM170" s="108"/>
      <c r="CN170" s="108"/>
      <c r="CO170" s="108"/>
      <c r="CP170" s="237"/>
      <c r="CQ170" s="108"/>
      <c r="CR170" s="108"/>
      <c r="CS170" s="108"/>
      <c r="CT170" s="240"/>
      <c r="CU170" s="240"/>
      <c r="CV170" s="240"/>
      <c r="CW170" s="240"/>
      <c r="CX170" s="240"/>
      <c r="CY170" s="240"/>
      <c r="CZ170" s="240"/>
      <c r="DA170" s="240"/>
      <c r="DB170" s="240"/>
      <c r="DC170" s="240"/>
      <c r="DD170" s="108"/>
      <c r="DE170" s="108"/>
      <c r="DF170" s="108"/>
      <c r="DG170" s="108"/>
      <c r="DH170" s="108"/>
      <c r="DI170" s="389"/>
      <c r="DJ170" s="389"/>
      <c r="DK170" s="109"/>
      <c r="DL170" s="109"/>
      <c r="DM170" s="109"/>
      <c r="DN170" s="109"/>
      <c r="DO170" s="109"/>
      <c r="DP170" s="109"/>
      <c r="DQ170" s="109"/>
      <c r="DR170" s="109"/>
      <c r="DS170" s="109"/>
      <c r="DT170" s="109"/>
      <c r="DU170" s="109"/>
      <c r="DV170" s="109"/>
      <c r="DW170" s="242"/>
      <c r="DX170" s="109"/>
      <c r="DY170" s="109"/>
      <c r="DZ170" s="109"/>
      <c r="EA170" s="109"/>
      <c r="EB170" s="109"/>
      <c r="EC170" s="109"/>
    </row>
    <row r="171" spans="2:133" x14ac:dyDescent="0.3">
      <c r="B171" s="108"/>
      <c r="C171" s="109"/>
      <c r="D171" s="108"/>
      <c r="E171" s="108"/>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9"/>
      <c r="AM171" s="109"/>
      <c r="AN171" s="242"/>
      <c r="AO171" s="109"/>
      <c r="AP171" s="109"/>
      <c r="AQ171" s="109"/>
      <c r="AR171" s="109"/>
      <c r="AS171" s="109"/>
      <c r="AT171" s="109"/>
      <c r="AU171" s="109"/>
      <c r="AV171" s="109"/>
      <c r="AW171" s="109"/>
      <c r="AX171" s="109"/>
      <c r="AY171" s="109"/>
      <c r="AZ171" s="109"/>
      <c r="BA171" s="108"/>
      <c r="BB171" s="108"/>
      <c r="BC171" s="108"/>
      <c r="BD171" s="108"/>
      <c r="BE171" s="108"/>
      <c r="BF171" s="108"/>
      <c r="BG171" s="108"/>
      <c r="BH171" s="108"/>
      <c r="BI171" s="108"/>
      <c r="BJ171" s="109"/>
      <c r="BK171" s="109"/>
      <c r="BL171" s="109"/>
      <c r="BM171" s="109"/>
      <c r="BN171" s="108"/>
      <c r="BO171" s="108"/>
      <c r="BP171" s="108"/>
      <c r="BQ171" s="108"/>
      <c r="BR171" s="109"/>
      <c r="BS171" s="109"/>
      <c r="BT171" s="109"/>
      <c r="BU171" s="109"/>
      <c r="BV171" s="109"/>
      <c r="BW171" s="109"/>
      <c r="BX171" s="109"/>
      <c r="BY171" s="109"/>
      <c r="BZ171" s="109"/>
      <c r="CA171" s="109"/>
      <c r="CB171" s="109"/>
      <c r="CC171" s="109"/>
      <c r="CD171" s="109"/>
      <c r="CE171" s="109"/>
      <c r="CF171" s="109"/>
      <c r="CG171" s="109"/>
      <c r="CH171" s="108"/>
      <c r="CI171" s="236"/>
      <c r="CJ171" s="108"/>
      <c r="CK171" s="236"/>
      <c r="CL171" s="108"/>
      <c r="CM171" s="108"/>
      <c r="CN171" s="108"/>
      <c r="CO171" s="108"/>
      <c r="CP171" s="237"/>
      <c r="CQ171" s="108"/>
      <c r="CR171" s="108"/>
      <c r="CS171" s="108"/>
      <c r="CT171" s="240"/>
      <c r="CU171" s="240"/>
      <c r="CV171" s="240"/>
      <c r="CW171" s="240"/>
      <c r="CX171" s="240"/>
      <c r="CY171" s="240"/>
      <c r="CZ171" s="240"/>
      <c r="DA171" s="240"/>
      <c r="DB171" s="240"/>
      <c r="DC171" s="240"/>
      <c r="DD171" s="108"/>
      <c r="DE171" s="108"/>
      <c r="DF171" s="108"/>
      <c r="DG171" s="108"/>
      <c r="DH171" s="108"/>
      <c r="DI171" s="389"/>
      <c r="DJ171" s="389"/>
      <c r="DK171" s="109"/>
      <c r="DL171" s="109"/>
      <c r="DM171" s="109"/>
      <c r="DN171" s="109"/>
      <c r="DO171" s="109"/>
      <c r="DP171" s="109"/>
      <c r="DQ171" s="109"/>
      <c r="DR171" s="109"/>
      <c r="DS171" s="109"/>
      <c r="DT171" s="109"/>
      <c r="DU171" s="109"/>
      <c r="DV171" s="109"/>
      <c r="DW171" s="242"/>
      <c r="DX171" s="109"/>
      <c r="DY171" s="109"/>
      <c r="DZ171" s="109"/>
      <c r="EA171" s="109"/>
      <c r="EB171" s="109"/>
      <c r="EC171" s="109"/>
    </row>
    <row r="172" spans="2:133" x14ac:dyDescent="0.3">
      <c r="B172" s="108"/>
      <c r="C172" s="109"/>
      <c r="D172" s="108"/>
      <c r="E172" s="108"/>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c r="AG172" s="109"/>
      <c r="AH172" s="109"/>
      <c r="AI172" s="109"/>
      <c r="AJ172" s="109"/>
      <c r="AK172" s="109"/>
      <c r="AL172" s="109"/>
      <c r="AM172" s="109"/>
      <c r="AN172" s="242"/>
      <c r="AO172" s="109"/>
      <c r="AP172" s="109"/>
      <c r="AQ172" s="109"/>
      <c r="AR172" s="109"/>
      <c r="AS172" s="109"/>
      <c r="AT172" s="109"/>
      <c r="AU172" s="109"/>
      <c r="AV172" s="109"/>
      <c r="AW172" s="109"/>
      <c r="AX172" s="109"/>
      <c r="AY172" s="109"/>
      <c r="AZ172" s="109"/>
      <c r="BA172" s="108"/>
      <c r="BB172" s="108"/>
      <c r="BC172" s="108"/>
      <c r="BD172" s="108"/>
      <c r="BE172" s="108"/>
      <c r="BF172" s="108"/>
      <c r="BG172" s="108"/>
      <c r="BH172" s="108"/>
      <c r="BI172" s="108"/>
      <c r="BJ172" s="109"/>
      <c r="BK172" s="109"/>
      <c r="BL172" s="109"/>
      <c r="BM172" s="109"/>
      <c r="BN172" s="108"/>
      <c r="BO172" s="108"/>
      <c r="BP172" s="108"/>
      <c r="BQ172" s="108"/>
      <c r="BR172" s="109"/>
      <c r="BS172" s="109"/>
      <c r="BT172" s="109"/>
      <c r="BU172" s="109"/>
      <c r="BV172" s="109"/>
      <c r="BW172" s="109"/>
      <c r="BX172" s="109"/>
      <c r="BY172" s="109"/>
      <c r="BZ172" s="109"/>
      <c r="CA172" s="109"/>
      <c r="CB172" s="109"/>
      <c r="CC172" s="109"/>
      <c r="CD172" s="109"/>
      <c r="CE172" s="109"/>
      <c r="CF172" s="109"/>
      <c r="CG172" s="109"/>
      <c r="CH172" s="108"/>
      <c r="CI172" s="236"/>
      <c r="CJ172" s="108"/>
      <c r="CK172" s="236"/>
      <c r="CL172" s="108"/>
      <c r="CM172" s="108"/>
      <c r="CN172" s="108"/>
      <c r="CO172" s="108"/>
      <c r="CP172" s="237"/>
      <c r="CQ172" s="108"/>
      <c r="CR172" s="108"/>
      <c r="CS172" s="108"/>
      <c r="CT172" s="240"/>
      <c r="CU172" s="240"/>
      <c r="CV172" s="240"/>
      <c r="CW172" s="240"/>
      <c r="CX172" s="240"/>
      <c r="CY172" s="240"/>
      <c r="CZ172" s="240"/>
      <c r="DA172" s="240"/>
      <c r="DB172" s="240"/>
      <c r="DC172" s="240"/>
      <c r="DD172" s="108"/>
      <c r="DE172" s="108"/>
      <c r="DF172" s="108"/>
      <c r="DG172" s="108"/>
      <c r="DH172" s="108"/>
      <c r="DI172" s="389"/>
      <c r="DJ172" s="389"/>
      <c r="DK172" s="109"/>
      <c r="DL172" s="109"/>
      <c r="DM172" s="109"/>
      <c r="DN172" s="109"/>
      <c r="DO172" s="109"/>
      <c r="DP172" s="109"/>
      <c r="DQ172" s="109"/>
      <c r="DR172" s="109"/>
      <c r="DS172" s="109"/>
      <c r="DT172" s="109"/>
      <c r="DU172" s="109"/>
      <c r="DV172" s="109"/>
      <c r="DW172" s="242"/>
      <c r="DX172" s="109"/>
      <c r="DY172" s="109"/>
      <c r="DZ172" s="109"/>
      <c r="EA172" s="109"/>
      <c r="EB172" s="109"/>
      <c r="EC172" s="109"/>
    </row>
    <row r="173" spans="2:133" x14ac:dyDescent="0.3">
      <c r="B173" s="108"/>
      <c r="C173" s="109"/>
      <c r="D173" s="108"/>
      <c r="E173" s="108"/>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242"/>
      <c r="AO173" s="109"/>
      <c r="AP173" s="109"/>
      <c r="AQ173" s="109"/>
      <c r="AR173" s="109"/>
      <c r="AS173" s="109"/>
      <c r="AT173" s="109"/>
      <c r="AU173" s="109"/>
      <c r="AV173" s="109"/>
      <c r="AW173" s="109"/>
      <c r="AX173" s="109"/>
      <c r="AY173" s="109"/>
      <c r="AZ173" s="109"/>
      <c r="BA173" s="108"/>
      <c r="BB173" s="108"/>
      <c r="BC173" s="108"/>
      <c r="BD173" s="108"/>
      <c r="BE173" s="108"/>
      <c r="BF173" s="108"/>
      <c r="BG173" s="108"/>
      <c r="BH173" s="108"/>
      <c r="BI173" s="108"/>
      <c r="BJ173" s="109"/>
      <c r="BK173" s="109"/>
      <c r="BL173" s="109"/>
      <c r="BM173" s="109"/>
      <c r="BN173" s="108"/>
      <c r="BO173" s="108"/>
      <c r="BP173" s="108"/>
      <c r="BQ173" s="108"/>
      <c r="BR173" s="109"/>
      <c r="BS173" s="109"/>
      <c r="BT173" s="109"/>
      <c r="BU173" s="109"/>
      <c r="BV173" s="109"/>
      <c r="BW173" s="109"/>
      <c r="BX173" s="109"/>
      <c r="BY173" s="109"/>
      <c r="BZ173" s="109"/>
      <c r="CA173" s="109"/>
      <c r="CB173" s="109"/>
      <c r="CC173" s="109"/>
      <c r="CD173" s="109"/>
      <c r="CE173" s="109"/>
      <c r="CF173" s="109"/>
      <c r="CG173" s="109"/>
      <c r="CH173" s="108"/>
      <c r="CI173" s="236"/>
      <c r="CJ173" s="108"/>
      <c r="CK173" s="236"/>
      <c r="CL173" s="108"/>
      <c r="CM173" s="108"/>
      <c r="CN173" s="108"/>
      <c r="CO173" s="108"/>
      <c r="CP173" s="237"/>
      <c r="CQ173" s="108"/>
      <c r="CR173" s="108"/>
      <c r="CS173" s="108"/>
      <c r="CT173" s="240"/>
      <c r="CU173" s="240"/>
      <c r="CV173" s="240"/>
      <c r="CW173" s="240"/>
      <c r="CX173" s="240"/>
      <c r="CY173" s="240"/>
      <c r="CZ173" s="240"/>
      <c r="DA173" s="240"/>
      <c r="DB173" s="240"/>
      <c r="DC173" s="240"/>
      <c r="DD173" s="108"/>
      <c r="DE173" s="108"/>
      <c r="DF173" s="108"/>
      <c r="DG173" s="108"/>
      <c r="DH173" s="108"/>
      <c r="DI173" s="389"/>
      <c r="DJ173" s="389"/>
      <c r="DK173" s="109"/>
      <c r="DL173" s="109"/>
      <c r="DM173" s="109"/>
      <c r="DN173" s="109"/>
      <c r="DO173" s="109"/>
      <c r="DP173" s="109"/>
      <c r="DQ173" s="109"/>
      <c r="DR173" s="109"/>
      <c r="DS173" s="109"/>
      <c r="DT173" s="109"/>
      <c r="DU173" s="109"/>
      <c r="DV173" s="109"/>
      <c r="DW173" s="242"/>
      <c r="DX173" s="109"/>
      <c r="DY173" s="109"/>
      <c r="DZ173" s="109"/>
      <c r="EA173" s="109"/>
      <c r="EB173" s="109"/>
      <c r="EC173" s="109"/>
    </row>
    <row r="174" spans="2:133" x14ac:dyDescent="0.3">
      <c r="H174" s="110"/>
      <c r="I174" s="110"/>
      <c r="J174" s="110"/>
      <c r="K174" s="110"/>
      <c r="M174" s="110"/>
      <c r="N174" s="110"/>
      <c r="O174" s="110"/>
      <c r="P174" s="110"/>
      <c r="V174" s="110"/>
      <c r="W174" s="110"/>
      <c r="X174" s="110"/>
      <c r="Y174" s="110"/>
      <c r="AL174" s="110"/>
      <c r="AM174" s="110"/>
      <c r="BR174" s="110"/>
      <c r="BS174" s="110"/>
      <c r="BT174" s="110"/>
      <c r="BU174" s="110"/>
      <c r="BV174" s="110"/>
      <c r="BW174" s="110"/>
      <c r="BX174" s="110"/>
      <c r="BY174" s="110"/>
      <c r="BZ174" s="110"/>
      <c r="CA174" s="110"/>
      <c r="CB174" s="110"/>
      <c r="CC174" s="110"/>
      <c r="CD174" s="110"/>
      <c r="CE174" s="110"/>
      <c r="CF174" s="110"/>
      <c r="CG174" s="110"/>
      <c r="DI174" s="389"/>
      <c r="DJ174" s="389"/>
      <c r="DK174" s="109"/>
      <c r="DL174" s="109"/>
      <c r="DM174" s="109"/>
      <c r="DN174" s="109"/>
      <c r="DO174" s="109"/>
      <c r="DP174" s="109"/>
      <c r="DQ174" s="109"/>
      <c r="DR174" s="109"/>
      <c r="DS174" s="109"/>
      <c r="DT174" s="109"/>
      <c r="DU174" s="109"/>
      <c r="DV174" s="109"/>
      <c r="DW174" s="242"/>
      <c r="DX174" s="109"/>
      <c r="DY174" s="109"/>
      <c r="DZ174" s="109"/>
      <c r="EA174" s="109"/>
      <c r="EB174" s="109"/>
      <c r="EC174" s="109"/>
    </row>
    <row r="175" spans="2:133" x14ac:dyDescent="0.3">
      <c r="H175" s="110"/>
      <c r="I175" s="110"/>
      <c r="J175" s="110"/>
      <c r="K175" s="110"/>
      <c r="M175" s="110"/>
      <c r="N175" s="110"/>
      <c r="O175" s="110"/>
      <c r="P175" s="110"/>
      <c r="V175" s="110"/>
      <c r="W175" s="110"/>
      <c r="X175" s="110"/>
      <c r="Y175" s="110"/>
      <c r="AL175" s="110"/>
      <c r="AM175" s="110"/>
      <c r="BR175" s="110"/>
      <c r="BS175" s="110"/>
      <c r="BT175" s="110"/>
      <c r="BU175" s="110"/>
      <c r="BV175" s="110"/>
      <c r="BW175" s="110"/>
      <c r="BX175" s="110"/>
      <c r="BY175" s="110"/>
      <c r="BZ175" s="110"/>
      <c r="CA175" s="110"/>
      <c r="CB175" s="110"/>
      <c r="CC175" s="110"/>
      <c r="CD175" s="110"/>
      <c r="CE175" s="110"/>
      <c r="CF175" s="110"/>
      <c r="CG175" s="110"/>
      <c r="DI175" s="389"/>
      <c r="DJ175" s="389"/>
      <c r="DK175" s="109"/>
      <c r="DL175" s="109"/>
      <c r="DM175" s="109"/>
      <c r="DN175" s="109"/>
      <c r="DO175" s="109"/>
      <c r="DP175" s="109"/>
      <c r="DQ175" s="109"/>
      <c r="DR175" s="109"/>
      <c r="DS175" s="109"/>
      <c r="DT175" s="109"/>
      <c r="DU175" s="109"/>
      <c r="DV175" s="109"/>
      <c r="DW175" s="242"/>
      <c r="DX175" s="109"/>
      <c r="DY175" s="109"/>
      <c r="DZ175" s="109"/>
      <c r="EA175" s="109"/>
      <c r="EB175" s="109"/>
      <c r="EC175" s="109"/>
    </row>
    <row r="176" spans="2:133" x14ac:dyDescent="0.3">
      <c r="H176" s="110"/>
      <c r="I176" s="110"/>
      <c r="J176" s="110"/>
      <c r="K176" s="110"/>
      <c r="M176" s="110"/>
      <c r="N176" s="110"/>
      <c r="O176" s="110"/>
      <c r="P176" s="110"/>
      <c r="V176" s="110"/>
      <c r="W176" s="110"/>
      <c r="X176" s="110"/>
      <c r="Y176" s="110"/>
      <c r="AL176" s="110"/>
      <c r="AM176" s="110"/>
      <c r="BR176" s="110"/>
      <c r="BS176" s="110"/>
      <c r="BT176" s="110"/>
      <c r="BU176" s="110"/>
      <c r="BV176" s="110"/>
      <c r="BW176" s="110"/>
      <c r="BX176" s="110"/>
      <c r="BY176" s="110"/>
      <c r="BZ176" s="110"/>
      <c r="CA176" s="110"/>
      <c r="CB176" s="110"/>
      <c r="CC176" s="110"/>
      <c r="CD176" s="110"/>
      <c r="CE176" s="110"/>
      <c r="CF176" s="110"/>
      <c r="CG176" s="110"/>
      <c r="DI176" s="389"/>
      <c r="DJ176" s="389"/>
      <c r="DK176" s="109"/>
      <c r="DL176" s="109"/>
      <c r="DM176" s="109"/>
      <c r="DN176" s="109"/>
      <c r="DO176" s="109"/>
      <c r="DP176" s="109"/>
      <c r="DQ176" s="109"/>
      <c r="DR176" s="109"/>
      <c r="DS176" s="109"/>
      <c r="DT176" s="109"/>
      <c r="DU176" s="109"/>
      <c r="DV176" s="109"/>
      <c r="DW176" s="242"/>
      <c r="DX176" s="109"/>
      <c r="DY176" s="109"/>
      <c r="DZ176" s="109"/>
      <c r="EA176" s="109"/>
      <c r="EB176" s="109"/>
      <c r="EC176" s="109"/>
    </row>
    <row r="177" spans="8:133" x14ac:dyDescent="0.3">
      <c r="H177" s="110"/>
      <c r="I177" s="110"/>
      <c r="J177" s="110"/>
      <c r="K177" s="110"/>
      <c r="M177" s="110"/>
      <c r="N177" s="110"/>
      <c r="O177" s="110"/>
      <c r="P177" s="110"/>
      <c r="V177" s="110"/>
      <c r="W177" s="110"/>
      <c r="X177" s="110"/>
      <c r="Y177" s="110"/>
      <c r="AL177" s="110"/>
      <c r="AM177" s="110"/>
      <c r="BR177" s="110"/>
      <c r="BS177" s="110"/>
      <c r="BT177" s="110"/>
      <c r="BU177" s="110"/>
      <c r="BV177" s="110"/>
      <c r="BW177" s="110"/>
      <c r="BX177" s="110"/>
      <c r="BY177" s="110"/>
      <c r="BZ177" s="110"/>
      <c r="CA177" s="110"/>
      <c r="CB177" s="110"/>
      <c r="CC177" s="110"/>
      <c r="CD177" s="110"/>
      <c r="CE177" s="110"/>
      <c r="CF177" s="110"/>
      <c r="CG177" s="110"/>
      <c r="DI177" s="389"/>
      <c r="DJ177" s="389"/>
      <c r="DK177" s="109"/>
      <c r="DL177" s="109"/>
      <c r="DM177" s="109"/>
      <c r="DN177" s="109"/>
      <c r="DO177" s="109"/>
      <c r="DP177" s="109"/>
      <c r="DQ177" s="109"/>
      <c r="DR177" s="109"/>
      <c r="DS177" s="109"/>
      <c r="DT177" s="109"/>
      <c r="DU177" s="109"/>
      <c r="DV177" s="109"/>
      <c r="DW177" s="242"/>
      <c r="DX177" s="109"/>
      <c r="DY177" s="109"/>
      <c r="DZ177" s="109"/>
      <c r="EA177" s="109"/>
      <c r="EB177" s="109"/>
      <c r="EC177" s="109"/>
    </row>
    <row r="178" spans="8:133" x14ac:dyDescent="0.3">
      <c r="H178" s="110"/>
      <c r="I178" s="110"/>
      <c r="J178" s="110"/>
      <c r="K178" s="110"/>
      <c r="M178" s="110"/>
      <c r="N178" s="110"/>
      <c r="O178" s="110"/>
      <c r="P178" s="110"/>
      <c r="V178" s="110"/>
      <c r="W178" s="110"/>
      <c r="X178" s="110"/>
      <c r="Y178" s="110"/>
      <c r="AL178" s="110"/>
      <c r="AM178" s="110"/>
      <c r="BR178" s="110"/>
      <c r="BS178" s="110"/>
      <c r="BT178" s="110"/>
      <c r="BU178" s="110"/>
      <c r="BV178" s="110"/>
      <c r="BW178" s="110"/>
      <c r="BX178" s="110"/>
      <c r="BY178" s="110"/>
      <c r="BZ178" s="110"/>
      <c r="CA178" s="110"/>
      <c r="CB178" s="110"/>
      <c r="CC178" s="110"/>
      <c r="CD178" s="110"/>
      <c r="CE178" s="110"/>
      <c r="CF178" s="110"/>
      <c r="CG178" s="110"/>
      <c r="DI178" s="389"/>
      <c r="DJ178" s="389"/>
      <c r="DK178" s="109"/>
      <c r="DL178" s="109"/>
      <c r="DM178" s="109"/>
      <c r="DN178" s="109"/>
      <c r="DO178" s="109"/>
      <c r="DP178" s="109"/>
      <c r="DQ178" s="109"/>
      <c r="DR178" s="109"/>
      <c r="DS178" s="109"/>
      <c r="DT178" s="109"/>
      <c r="DU178" s="109"/>
      <c r="DV178" s="109"/>
      <c r="DW178" s="242"/>
      <c r="DX178" s="109"/>
      <c r="DY178" s="109"/>
      <c r="DZ178" s="109"/>
      <c r="EA178" s="109"/>
      <c r="EB178" s="109"/>
      <c r="EC178" s="109"/>
    </row>
    <row r="179" spans="8:133" x14ac:dyDescent="0.3">
      <c r="H179" s="110"/>
      <c r="I179" s="110"/>
      <c r="J179" s="110"/>
      <c r="K179" s="110"/>
      <c r="M179" s="110"/>
      <c r="N179" s="110"/>
      <c r="O179" s="110"/>
      <c r="P179" s="110"/>
      <c r="V179" s="110"/>
      <c r="W179" s="110"/>
      <c r="X179" s="110"/>
      <c r="Y179" s="110"/>
      <c r="AL179" s="110"/>
      <c r="AM179" s="110"/>
      <c r="BR179" s="110"/>
      <c r="BS179" s="110"/>
      <c r="BT179" s="110"/>
      <c r="BU179" s="110"/>
      <c r="BV179" s="110"/>
      <c r="BW179" s="110"/>
      <c r="BX179" s="110"/>
      <c r="BY179" s="110"/>
      <c r="BZ179" s="110"/>
      <c r="CA179" s="110"/>
      <c r="CB179" s="110"/>
      <c r="CC179" s="110"/>
      <c r="CD179" s="110"/>
      <c r="CE179" s="110"/>
      <c r="CF179" s="110"/>
      <c r="CG179" s="110"/>
      <c r="DI179" s="389"/>
      <c r="DJ179" s="389"/>
      <c r="DK179" s="109"/>
      <c r="DL179" s="109"/>
      <c r="DM179" s="109"/>
      <c r="DN179" s="109"/>
      <c r="DO179" s="109"/>
      <c r="DP179" s="109"/>
      <c r="DQ179" s="109"/>
      <c r="DR179" s="109"/>
      <c r="DS179" s="109"/>
      <c r="DT179" s="109"/>
      <c r="DU179" s="109"/>
      <c r="DV179" s="109"/>
      <c r="DW179" s="242"/>
      <c r="DX179" s="109"/>
      <c r="DY179" s="109"/>
      <c r="DZ179" s="109"/>
      <c r="EA179" s="109"/>
      <c r="EB179" s="109"/>
      <c r="EC179" s="109"/>
    </row>
    <row r="180" spans="8:133" x14ac:dyDescent="0.3">
      <c r="H180" s="110"/>
      <c r="I180" s="110"/>
      <c r="J180" s="110"/>
      <c r="K180" s="110"/>
      <c r="M180" s="110"/>
      <c r="N180" s="110"/>
      <c r="O180" s="110"/>
      <c r="P180" s="110"/>
      <c r="V180" s="110"/>
      <c r="W180" s="110"/>
      <c r="X180" s="110"/>
      <c r="Y180" s="110"/>
      <c r="AL180" s="110"/>
      <c r="AM180" s="110"/>
      <c r="BR180" s="110"/>
      <c r="BS180" s="110"/>
      <c r="BT180" s="110"/>
      <c r="BU180" s="110"/>
      <c r="BV180" s="110"/>
      <c r="BW180" s="110"/>
      <c r="BX180" s="110"/>
      <c r="BY180" s="110"/>
      <c r="BZ180" s="110"/>
      <c r="CA180" s="110"/>
      <c r="CB180" s="110"/>
      <c r="CC180" s="110"/>
      <c r="CD180" s="110"/>
      <c r="CE180" s="110"/>
      <c r="CF180" s="110"/>
      <c r="CG180" s="110"/>
      <c r="DI180" s="389"/>
      <c r="DJ180" s="389"/>
      <c r="DK180" s="109"/>
      <c r="DL180" s="109"/>
      <c r="DM180" s="109"/>
      <c r="DN180" s="109"/>
      <c r="DO180" s="109"/>
      <c r="DP180" s="109"/>
      <c r="DQ180" s="109"/>
      <c r="DR180" s="109"/>
      <c r="DS180" s="109"/>
      <c r="DT180" s="109"/>
      <c r="DU180" s="109"/>
      <c r="DV180" s="109"/>
      <c r="DW180" s="242"/>
      <c r="DX180" s="109"/>
      <c r="DY180" s="109"/>
      <c r="DZ180" s="109"/>
      <c r="EA180" s="109"/>
      <c r="EB180" s="109"/>
      <c r="EC180" s="109"/>
    </row>
    <row r="181" spans="8:133" x14ac:dyDescent="0.3">
      <c r="H181" s="110"/>
      <c r="I181" s="110"/>
      <c r="J181" s="110"/>
      <c r="K181" s="110"/>
      <c r="M181" s="110"/>
      <c r="N181" s="110"/>
      <c r="O181" s="110"/>
      <c r="P181" s="110"/>
      <c r="V181" s="110"/>
      <c r="W181" s="110"/>
      <c r="X181" s="110"/>
      <c r="Y181" s="110"/>
      <c r="AL181" s="110"/>
      <c r="AM181" s="110"/>
      <c r="BR181" s="110"/>
      <c r="BS181" s="110"/>
      <c r="BT181" s="110"/>
      <c r="BU181" s="110"/>
      <c r="BV181" s="110"/>
      <c r="BW181" s="110"/>
      <c r="BX181" s="110"/>
      <c r="BY181" s="110"/>
      <c r="BZ181" s="110"/>
      <c r="CA181" s="110"/>
      <c r="CB181" s="110"/>
      <c r="CC181" s="110"/>
      <c r="CD181" s="110"/>
      <c r="CE181" s="110"/>
      <c r="CF181" s="110"/>
      <c r="CG181" s="110"/>
      <c r="DI181" s="389"/>
      <c r="DJ181" s="389"/>
      <c r="DK181" s="109"/>
      <c r="DL181" s="109"/>
      <c r="DM181" s="109"/>
      <c r="DN181" s="109"/>
      <c r="DO181" s="109"/>
      <c r="DP181" s="109"/>
      <c r="DQ181" s="109"/>
      <c r="DR181" s="109"/>
      <c r="DS181" s="109"/>
      <c r="DT181" s="109"/>
      <c r="DU181" s="109"/>
      <c r="DV181" s="109"/>
      <c r="DW181" s="242"/>
      <c r="DX181" s="109"/>
      <c r="DY181" s="109"/>
      <c r="DZ181" s="109"/>
      <c r="EA181" s="109"/>
      <c r="EB181" s="109"/>
      <c r="EC181" s="109"/>
    </row>
    <row r="182" spans="8:133" x14ac:dyDescent="0.3">
      <c r="H182" s="110"/>
      <c r="I182" s="110"/>
      <c r="J182" s="110"/>
      <c r="K182" s="110"/>
      <c r="M182" s="110"/>
      <c r="N182" s="110"/>
      <c r="O182" s="110"/>
      <c r="P182" s="110"/>
      <c r="V182" s="110"/>
      <c r="W182" s="110"/>
      <c r="X182" s="110"/>
      <c r="Y182" s="110"/>
      <c r="AL182" s="110"/>
      <c r="AM182" s="110"/>
      <c r="BR182" s="110"/>
      <c r="BS182" s="110"/>
      <c r="BT182" s="110"/>
      <c r="BU182" s="110"/>
      <c r="BV182" s="110"/>
      <c r="BW182" s="110"/>
      <c r="BX182" s="110"/>
      <c r="BY182" s="110"/>
      <c r="BZ182" s="110"/>
      <c r="CA182" s="110"/>
      <c r="CB182" s="110"/>
      <c r="CC182" s="110"/>
      <c r="CD182" s="110"/>
      <c r="CE182" s="110"/>
      <c r="CF182" s="110"/>
      <c r="CG182" s="110"/>
      <c r="DI182" s="389"/>
      <c r="DJ182" s="389"/>
      <c r="DK182" s="109"/>
      <c r="DL182" s="109"/>
      <c r="DM182" s="109"/>
      <c r="DN182" s="109"/>
      <c r="DO182" s="109"/>
      <c r="DP182" s="109"/>
      <c r="DQ182" s="109"/>
      <c r="DR182" s="109"/>
      <c r="DS182" s="109"/>
      <c r="DT182" s="109"/>
      <c r="DU182" s="109"/>
      <c r="DV182" s="109"/>
      <c r="DW182" s="242"/>
      <c r="DX182" s="109"/>
      <c r="DY182" s="109"/>
      <c r="DZ182" s="109"/>
      <c r="EA182" s="109"/>
      <c r="EB182" s="109"/>
      <c r="EC182" s="109"/>
    </row>
    <row r="183" spans="8:133" x14ac:dyDescent="0.3">
      <c r="H183" s="110"/>
      <c r="I183" s="110"/>
      <c r="J183" s="110"/>
      <c r="K183" s="110"/>
      <c r="M183" s="110"/>
      <c r="N183" s="110"/>
      <c r="O183" s="110"/>
      <c r="P183" s="110"/>
      <c r="V183" s="110"/>
      <c r="W183" s="110"/>
      <c r="X183" s="110"/>
      <c r="Y183" s="110"/>
      <c r="AL183" s="110"/>
      <c r="AM183" s="110"/>
      <c r="BR183" s="110"/>
      <c r="BS183" s="110"/>
      <c r="BT183" s="110"/>
      <c r="BU183" s="110"/>
      <c r="BV183" s="110"/>
      <c r="BW183" s="110"/>
      <c r="BX183" s="110"/>
      <c r="BY183" s="110"/>
      <c r="BZ183" s="110"/>
      <c r="CA183" s="110"/>
      <c r="CB183" s="110"/>
      <c r="CC183" s="110"/>
      <c r="CD183" s="110"/>
      <c r="CE183" s="110"/>
      <c r="CF183" s="110"/>
      <c r="CG183" s="110"/>
      <c r="DI183" s="389"/>
      <c r="DJ183" s="389"/>
      <c r="DK183" s="109"/>
      <c r="DL183" s="109"/>
      <c r="DM183" s="109"/>
      <c r="DN183" s="109"/>
      <c r="DO183" s="109"/>
      <c r="DP183" s="109"/>
      <c r="DQ183" s="109"/>
      <c r="DR183" s="109"/>
      <c r="DS183" s="109"/>
      <c r="DT183" s="109"/>
      <c r="DU183" s="109"/>
      <c r="DV183" s="109"/>
      <c r="DW183" s="242"/>
      <c r="DX183" s="109"/>
      <c r="DY183" s="109"/>
      <c r="DZ183" s="109"/>
      <c r="EA183" s="109"/>
      <c r="EB183" s="109"/>
      <c r="EC183" s="109"/>
    </row>
    <row r="184" spans="8:133" x14ac:dyDescent="0.3">
      <c r="H184" s="110"/>
      <c r="I184" s="110"/>
      <c r="J184" s="110"/>
      <c r="K184" s="110"/>
      <c r="M184" s="110"/>
      <c r="N184" s="110"/>
      <c r="O184" s="110"/>
      <c r="P184" s="110"/>
      <c r="V184" s="110"/>
      <c r="W184" s="110"/>
      <c r="X184" s="110"/>
      <c r="Y184" s="110"/>
      <c r="AL184" s="110"/>
      <c r="AM184" s="110"/>
      <c r="BR184" s="110"/>
      <c r="BS184" s="110"/>
      <c r="BT184" s="110"/>
      <c r="BU184" s="110"/>
      <c r="BV184" s="110"/>
      <c r="BW184" s="110"/>
      <c r="BX184" s="110"/>
      <c r="BY184" s="110"/>
      <c r="BZ184" s="110"/>
      <c r="CA184" s="110"/>
      <c r="CB184" s="110"/>
      <c r="CC184" s="110"/>
      <c r="CD184" s="110"/>
      <c r="CE184" s="110"/>
      <c r="CF184" s="110"/>
      <c r="CG184" s="110"/>
      <c r="DI184" s="389"/>
      <c r="DJ184" s="389"/>
      <c r="DK184" s="109"/>
      <c r="DL184" s="109"/>
      <c r="DM184" s="109"/>
      <c r="DN184" s="109"/>
      <c r="DO184" s="109"/>
      <c r="DP184" s="109"/>
      <c r="DQ184" s="109"/>
      <c r="DR184" s="109"/>
      <c r="DS184" s="109"/>
      <c r="DT184" s="109"/>
      <c r="DU184" s="109"/>
      <c r="DV184" s="109"/>
      <c r="DW184" s="242"/>
      <c r="DX184" s="109"/>
      <c r="DY184" s="109"/>
      <c r="DZ184" s="109"/>
      <c r="EA184" s="109"/>
      <c r="EB184" s="109"/>
      <c r="EC184" s="109"/>
    </row>
    <row r="185" spans="8:133" x14ac:dyDescent="0.3">
      <c r="H185" s="110"/>
      <c r="I185" s="110"/>
      <c r="J185" s="110"/>
      <c r="K185" s="110"/>
      <c r="M185" s="110"/>
      <c r="N185" s="110"/>
      <c r="O185" s="110"/>
      <c r="P185" s="110"/>
      <c r="V185" s="110"/>
      <c r="W185" s="110"/>
      <c r="X185" s="110"/>
      <c r="Y185" s="110"/>
      <c r="AL185" s="110"/>
      <c r="AM185" s="110"/>
      <c r="BR185" s="110"/>
      <c r="BS185" s="110"/>
      <c r="BT185" s="110"/>
      <c r="BU185" s="110"/>
      <c r="BV185" s="110"/>
      <c r="BW185" s="110"/>
      <c r="BX185" s="110"/>
      <c r="BY185" s="110"/>
      <c r="BZ185" s="110"/>
      <c r="CA185" s="110"/>
      <c r="CB185" s="110"/>
      <c r="CC185" s="110"/>
      <c r="CD185" s="110"/>
      <c r="CE185" s="110"/>
      <c r="CF185" s="110"/>
      <c r="CG185" s="110"/>
      <c r="DI185" s="389"/>
      <c r="DJ185" s="389"/>
      <c r="DK185" s="109"/>
      <c r="DL185" s="109"/>
      <c r="DM185" s="109"/>
      <c r="DN185" s="109"/>
      <c r="DO185" s="109"/>
      <c r="DP185" s="109"/>
      <c r="DQ185" s="109"/>
      <c r="DR185" s="109"/>
      <c r="DS185" s="109"/>
      <c r="DT185" s="109"/>
      <c r="DU185" s="109"/>
      <c r="DV185" s="109"/>
      <c r="DW185" s="242"/>
      <c r="DX185" s="109"/>
      <c r="DY185" s="109"/>
      <c r="DZ185" s="109"/>
      <c r="EA185" s="109"/>
      <c r="EB185" s="109"/>
      <c r="EC185" s="109"/>
    </row>
    <row r="186" spans="8:133" x14ac:dyDescent="0.3">
      <c r="H186" s="110"/>
      <c r="I186" s="110"/>
      <c r="J186" s="110"/>
      <c r="K186" s="110"/>
      <c r="M186" s="110"/>
      <c r="N186" s="110"/>
      <c r="O186" s="110"/>
      <c r="P186" s="110"/>
      <c r="V186" s="110"/>
      <c r="W186" s="110"/>
      <c r="X186" s="110"/>
      <c r="Y186" s="110"/>
      <c r="AL186" s="110"/>
      <c r="AM186" s="110"/>
      <c r="BR186" s="110"/>
      <c r="BS186" s="110"/>
      <c r="BT186" s="110"/>
      <c r="BU186" s="110"/>
      <c r="BV186" s="110"/>
      <c r="BW186" s="110"/>
      <c r="BX186" s="110"/>
      <c r="BY186" s="110"/>
      <c r="BZ186" s="110"/>
      <c r="CA186" s="110"/>
      <c r="CB186" s="110"/>
      <c r="CC186" s="110"/>
      <c r="CD186" s="110"/>
      <c r="CE186" s="110"/>
      <c r="CF186" s="110"/>
      <c r="CG186" s="110"/>
      <c r="DI186" s="389"/>
      <c r="DJ186" s="389"/>
      <c r="DK186" s="109"/>
      <c r="DL186" s="109"/>
      <c r="DM186" s="109"/>
      <c r="DN186" s="109"/>
      <c r="DO186" s="109"/>
      <c r="DP186" s="109"/>
      <c r="DQ186" s="109"/>
      <c r="DR186" s="109"/>
      <c r="DS186" s="109"/>
      <c r="DT186" s="109"/>
      <c r="DU186" s="109"/>
      <c r="DV186" s="109"/>
      <c r="DW186" s="242"/>
      <c r="DX186" s="109"/>
      <c r="DY186" s="109"/>
      <c r="DZ186" s="109"/>
      <c r="EA186" s="109"/>
      <c r="EB186" s="109"/>
      <c r="EC186" s="109"/>
    </row>
    <row r="187" spans="8:133" x14ac:dyDescent="0.3">
      <c r="H187" s="110"/>
      <c r="I187" s="110"/>
      <c r="J187" s="110"/>
      <c r="K187" s="110"/>
      <c r="M187" s="110"/>
      <c r="N187" s="110"/>
      <c r="O187" s="110"/>
      <c r="P187" s="110"/>
      <c r="V187" s="110"/>
      <c r="W187" s="110"/>
      <c r="X187" s="110"/>
      <c r="Y187" s="110"/>
      <c r="AL187" s="110"/>
      <c r="AM187" s="110"/>
      <c r="BR187" s="110"/>
      <c r="BS187" s="110"/>
      <c r="BT187" s="110"/>
      <c r="BU187" s="110"/>
      <c r="BV187" s="110"/>
      <c r="BW187" s="110"/>
      <c r="BX187" s="110"/>
      <c r="BY187" s="110"/>
      <c r="BZ187" s="110"/>
      <c r="CA187" s="110"/>
      <c r="CB187" s="110"/>
      <c r="CC187" s="110"/>
      <c r="CD187" s="110"/>
      <c r="CE187" s="110"/>
      <c r="CF187" s="110"/>
      <c r="CG187" s="110"/>
      <c r="DI187" s="389"/>
      <c r="DJ187" s="389"/>
      <c r="DK187" s="109"/>
      <c r="DL187" s="109"/>
      <c r="DM187" s="109"/>
      <c r="DN187" s="109"/>
      <c r="DO187" s="109"/>
      <c r="DP187" s="109"/>
      <c r="DQ187" s="109"/>
      <c r="DR187" s="109"/>
      <c r="DS187" s="109"/>
      <c r="DT187" s="109"/>
      <c r="DU187" s="109"/>
      <c r="DV187" s="109"/>
      <c r="DW187" s="242"/>
      <c r="DX187" s="109"/>
      <c r="DY187" s="109"/>
      <c r="DZ187" s="109"/>
      <c r="EA187" s="109"/>
      <c r="EB187" s="109"/>
      <c r="EC187" s="109"/>
    </row>
    <row r="188" spans="8:133" x14ac:dyDescent="0.3">
      <c r="H188" s="110"/>
      <c r="I188" s="110"/>
      <c r="J188" s="110"/>
      <c r="K188" s="110"/>
      <c r="M188" s="110"/>
      <c r="N188" s="110"/>
      <c r="O188" s="110"/>
      <c r="P188" s="110"/>
      <c r="V188" s="110"/>
      <c r="W188" s="110"/>
      <c r="X188" s="110"/>
      <c r="Y188" s="110"/>
      <c r="AL188" s="110"/>
      <c r="AM188" s="110"/>
      <c r="BR188" s="110"/>
      <c r="BS188" s="110"/>
      <c r="BT188" s="110"/>
      <c r="BU188" s="110"/>
      <c r="BV188" s="110"/>
      <c r="BW188" s="110"/>
      <c r="BX188" s="110"/>
      <c r="BY188" s="110"/>
      <c r="BZ188" s="110"/>
      <c r="CA188" s="110"/>
      <c r="CB188" s="110"/>
      <c r="CC188" s="110"/>
      <c r="CD188" s="110"/>
      <c r="CE188" s="110"/>
      <c r="CF188" s="110"/>
      <c r="CG188" s="110"/>
      <c r="DI188" s="389"/>
      <c r="DJ188" s="389"/>
      <c r="DK188" s="109"/>
      <c r="DL188" s="109"/>
      <c r="DM188" s="109"/>
      <c r="DN188" s="109"/>
      <c r="DO188" s="109"/>
      <c r="DP188" s="109"/>
      <c r="DQ188" s="109"/>
      <c r="DR188" s="109"/>
      <c r="DS188" s="109"/>
      <c r="DT188" s="109"/>
      <c r="DU188" s="109"/>
      <c r="DV188" s="109"/>
      <c r="DW188" s="242"/>
      <c r="DX188" s="109"/>
      <c r="DY188" s="109"/>
      <c r="DZ188" s="109"/>
      <c r="EA188" s="109"/>
      <c r="EB188" s="109"/>
      <c r="EC188" s="109"/>
    </row>
    <row r="189" spans="8:133" x14ac:dyDescent="0.3">
      <c r="H189" s="110"/>
      <c r="I189" s="110"/>
      <c r="J189" s="110"/>
      <c r="K189" s="110"/>
      <c r="M189" s="110"/>
      <c r="N189" s="110"/>
      <c r="O189" s="110"/>
      <c r="P189" s="110"/>
      <c r="V189" s="110"/>
      <c r="W189" s="110"/>
      <c r="X189" s="110"/>
      <c r="Y189" s="110"/>
      <c r="AL189" s="110"/>
      <c r="AM189" s="110"/>
      <c r="BR189" s="110"/>
      <c r="BS189" s="110"/>
      <c r="BT189" s="110"/>
      <c r="BU189" s="110"/>
      <c r="BV189" s="110"/>
      <c r="BW189" s="110"/>
      <c r="BX189" s="110"/>
      <c r="BY189" s="110"/>
      <c r="BZ189" s="110"/>
      <c r="CA189" s="110"/>
      <c r="CB189" s="110"/>
      <c r="CC189" s="110"/>
      <c r="CD189" s="110"/>
      <c r="CE189" s="110"/>
      <c r="CF189" s="110"/>
      <c r="CG189" s="110"/>
      <c r="DI189" s="389"/>
      <c r="DJ189" s="389"/>
      <c r="DK189" s="109"/>
      <c r="DL189" s="109"/>
      <c r="DM189" s="109"/>
      <c r="DN189" s="109"/>
      <c r="DO189" s="109"/>
      <c r="DP189" s="109"/>
      <c r="DQ189" s="109"/>
      <c r="DR189" s="109"/>
      <c r="DS189" s="109"/>
      <c r="DT189" s="109"/>
      <c r="DU189" s="109"/>
      <c r="DV189" s="109"/>
      <c r="DW189" s="242"/>
      <c r="DX189" s="109"/>
      <c r="DY189" s="109"/>
      <c r="DZ189" s="109"/>
      <c r="EA189" s="109"/>
      <c r="EB189" s="109"/>
      <c r="EC189" s="109"/>
    </row>
    <row r="190" spans="8:133" x14ac:dyDescent="0.3">
      <c r="H190" s="110"/>
      <c r="I190" s="110"/>
      <c r="J190" s="110"/>
      <c r="K190" s="110"/>
      <c r="M190" s="110"/>
      <c r="N190" s="110"/>
      <c r="O190" s="110"/>
      <c r="P190" s="110"/>
      <c r="V190" s="110"/>
      <c r="W190" s="110"/>
      <c r="X190" s="110"/>
      <c r="Y190" s="110"/>
      <c r="AL190" s="110"/>
      <c r="AM190" s="110"/>
      <c r="BR190" s="110"/>
      <c r="BS190" s="110"/>
      <c r="BT190" s="110"/>
      <c r="BU190" s="110"/>
      <c r="BV190" s="110"/>
      <c r="BW190" s="110"/>
      <c r="BX190" s="110"/>
      <c r="BY190" s="110"/>
      <c r="BZ190" s="110"/>
      <c r="CA190" s="110"/>
      <c r="CB190" s="110"/>
      <c r="CC190" s="110"/>
      <c r="CD190" s="110"/>
      <c r="CE190" s="110"/>
      <c r="CF190" s="110"/>
      <c r="CG190" s="110"/>
      <c r="DI190" s="389"/>
      <c r="DJ190" s="389"/>
      <c r="DK190" s="109"/>
      <c r="DL190" s="109"/>
      <c r="DM190" s="109"/>
      <c r="DN190" s="109"/>
      <c r="DO190" s="109"/>
      <c r="DP190" s="109"/>
      <c r="DQ190" s="109"/>
      <c r="DR190" s="109"/>
      <c r="DS190" s="109"/>
      <c r="DT190" s="109"/>
      <c r="DU190" s="109"/>
      <c r="DV190" s="109"/>
      <c r="DW190" s="242"/>
      <c r="DX190" s="109"/>
      <c r="DY190" s="109"/>
      <c r="DZ190" s="109"/>
      <c r="EA190" s="109"/>
      <c r="EB190" s="109"/>
      <c r="EC190" s="109"/>
    </row>
    <row r="191" spans="8:133" x14ac:dyDescent="0.3">
      <c r="H191" s="110"/>
      <c r="I191" s="110"/>
      <c r="J191" s="110"/>
      <c r="K191" s="110"/>
      <c r="M191" s="110"/>
      <c r="N191" s="110"/>
      <c r="O191" s="110"/>
      <c r="P191" s="110"/>
      <c r="V191" s="110"/>
      <c r="W191" s="110"/>
      <c r="X191" s="110"/>
      <c r="Y191" s="110"/>
      <c r="AL191" s="110"/>
      <c r="AM191" s="110"/>
      <c r="BR191" s="110"/>
      <c r="BS191" s="110"/>
      <c r="BT191" s="110"/>
      <c r="BU191" s="110"/>
      <c r="BV191" s="110"/>
      <c r="BW191" s="110"/>
      <c r="BX191" s="110"/>
      <c r="BY191" s="110"/>
      <c r="BZ191" s="110"/>
      <c r="CA191" s="110"/>
      <c r="CB191" s="110"/>
      <c r="CC191" s="110"/>
      <c r="CD191" s="110"/>
      <c r="CE191" s="110"/>
      <c r="CF191" s="110"/>
      <c r="CG191" s="110"/>
      <c r="DI191" s="389"/>
      <c r="DJ191" s="389"/>
      <c r="DK191" s="109"/>
      <c r="DL191" s="109"/>
      <c r="DM191" s="109"/>
      <c r="DN191" s="109"/>
      <c r="DO191" s="109"/>
      <c r="DP191" s="109"/>
      <c r="DQ191" s="109"/>
      <c r="DR191" s="109"/>
      <c r="DS191" s="109"/>
      <c r="DT191" s="109"/>
      <c r="DU191" s="109"/>
      <c r="DV191" s="109"/>
      <c r="DW191" s="242"/>
      <c r="DX191" s="109"/>
      <c r="DY191" s="109"/>
      <c r="DZ191" s="109"/>
      <c r="EA191" s="109"/>
      <c r="EB191" s="109"/>
      <c r="EC191" s="109"/>
    </row>
    <row r="192" spans="8:133" x14ac:dyDescent="0.3">
      <c r="H192" s="110"/>
      <c r="I192" s="110"/>
      <c r="J192" s="110"/>
      <c r="K192" s="110"/>
      <c r="M192" s="110"/>
      <c r="N192" s="110"/>
      <c r="O192" s="110"/>
      <c r="P192" s="110"/>
      <c r="V192" s="110"/>
      <c r="W192" s="110"/>
      <c r="X192" s="110"/>
      <c r="Y192" s="110"/>
      <c r="AL192" s="110"/>
      <c r="AM192" s="110"/>
      <c r="BR192" s="110"/>
      <c r="BS192" s="110"/>
      <c r="BT192" s="110"/>
      <c r="BU192" s="110"/>
      <c r="BV192" s="110"/>
      <c r="BW192" s="110"/>
      <c r="BX192" s="110"/>
      <c r="BY192" s="110"/>
      <c r="BZ192" s="110"/>
      <c r="CA192" s="110"/>
      <c r="CB192" s="110"/>
      <c r="CC192" s="110"/>
      <c r="CD192" s="110"/>
      <c r="CE192" s="110"/>
      <c r="CF192" s="110"/>
      <c r="CG192" s="110"/>
      <c r="DI192" s="389"/>
      <c r="DJ192" s="389"/>
      <c r="DK192" s="109"/>
      <c r="DL192" s="109"/>
      <c r="DM192" s="109"/>
      <c r="DN192" s="109"/>
      <c r="DO192" s="109"/>
      <c r="DP192" s="109"/>
      <c r="DQ192" s="109"/>
      <c r="DR192" s="109"/>
      <c r="DS192" s="109"/>
      <c r="DT192" s="109"/>
      <c r="DU192" s="109"/>
      <c r="DV192" s="109"/>
      <c r="DW192" s="242"/>
      <c r="DX192" s="109"/>
      <c r="DY192" s="109"/>
      <c r="DZ192" s="109"/>
      <c r="EA192" s="109"/>
      <c r="EB192" s="109"/>
      <c r="EC192" s="109"/>
    </row>
    <row r="193" spans="8:133" x14ac:dyDescent="0.3">
      <c r="H193" s="110"/>
      <c r="I193" s="110"/>
      <c r="J193" s="110"/>
      <c r="K193" s="110"/>
      <c r="M193" s="110"/>
      <c r="N193" s="110"/>
      <c r="O193" s="110"/>
      <c r="P193" s="110"/>
      <c r="V193" s="110"/>
      <c r="W193" s="110"/>
      <c r="X193" s="110"/>
      <c r="Y193" s="110"/>
      <c r="AL193" s="110"/>
      <c r="AM193" s="110"/>
      <c r="BR193" s="110"/>
      <c r="BS193" s="110"/>
      <c r="BT193" s="110"/>
      <c r="BU193" s="110"/>
      <c r="BV193" s="110"/>
      <c r="BW193" s="110"/>
      <c r="BX193" s="110"/>
      <c r="BY193" s="110"/>
      <c r="BZ193" s="110"/>
      <c r="CA193" s="110"/>
      <c r="CB193" s="110"/>
      <c r="CC193" s="110"/>
      <c r="CD193" s="110"/>
      <c r="CE193" s="110"/>
      <c r="CF193" s="110"/>
      <c r="CG193" s="110"/>
      <c r="DI193" s="389"/>
      <c r="DJ193" s="389"/>
      <c r="DK193" s="109"/>
      <c r="DL193" s="109"/>
      <c r="DM193" s="109"/>
      <c r="DN193" s="109"/>
      <c r="DO193" s="109"/>
      <c r="DP193" s="109"/>
      <c r="DQ193" s="109"/>
      <c r="DR193" s="109"/>
      <c r="DS193" s="109"/>
      <c r="DT193" s="109"/>
      <c r="DU193" s="109"/>
      <c r="DV193" s="109"/>
      <c r="DW193" s="242"/>
      <c r="DX193" s="109"/>
      <c r="DY193" s="109"/>
      <c r="DZ193" s="109"/>
      <c r="EA193" s="109"/>
      <c r="EB193" s="109"/>
      <c r="EC193" s="109"/>
    </row>
    <row r="194" spans="8:133" x14ac:dyDescent="0.3">
      <c r="H194" s="110"/>
      <c r="I194" s="110"/>
      <c r="J194" s="110"/>
      <c r="K194" s="110"/>
      <c r="M194" s="110"/>
      <c r="N194" s="110"/>
      <c r="O194" s="110"/>
      <c r="P194" s="110"/>
      <c r="V194" s="110"/>
      <c r="W194" s="110"/>
      <c r="X194" s="110"/>
      <c r="Y194" s="110"/>
      <c r="AL194" s="110"/>
      <c r="AM194" s="110"/>
      <c r="BR194" s="110"/>
      <c r="BS194" s="110"/>
      <c r="BT194" s="110"/>
      <c r="BU194" s="110"/>
      <c r="BV194" s="110"/>
      <c r="BW194" s="110"/>
      <c r="BX194" s="110"/>
      <c r="BY194" s="110"/>
      <c r="BZ194" s="110"/>
      <c r="CA194" s="110"/>
      <c r="CB194" s="110"/>
      <c r="CC194" s="110"/>
      <c r="CD194" s="110"/>
      <c r="CE194" s="110"/>
      <c r="CF194" s="110"/>
      <c r="CG194" s="110"/>
      <c r="DI194" s="389"/>
      <c r="DJ194" s="389"/>
      <c r="DK194" s="109"/>
      <c r="DL194" s="109"/>
      <c r="DM194" s="109"/>
      <c r="DN194" s="109"/>
      <c r="DO194" s="109"/>
      <c r="DP194" s="109"/>
      <c r="DQ194" s="109"/>
      <c r="DR194" s="109"/>
      <c r="DS194" s="109"/>
      <c r="DT194" s="109"/>
      <c r="DU194" s="109"/>
      <c r="DV194" s="109"/>
      <c r="DW194" s="242"/>
      <c r="DX194" s="109"/>
      <c r="DY194" s="109"/>
      <c r="DZ194" s="109"/>
      <c r="EA194" s="109"/>
      <c r="EB194" s="109"/>
      <c r="EC194" s="109"/>
    </row>
    <row r="195" spans="8:133" x14ac:dyDescent="0.3">
      <c r="H195" s="110"/>
      <c r="I195" s="110"/>
      <c r="J195" s="110"/>
      <c r="K195" s="110"/>
      <c r="M195" s="110"/>
      <c r="N195" s="110"/>
      <c r="O195" s="110"/>
      <c r="P195" s="110"/>
      <c r="V195" s="110"/>
      <c r="W195" s="110"/>
      <c r="X195" s="110"/>
      <c r="Y195" s="110"/>
      <c r="AL195" s="110"/>
      <c r="AM195" s="110"/>
      <c r="BR195" s="110"/>
      <c r="BS195" s="110"/>
      <c r="BT195" s="110"/>
      <c r="BU195" s="110"/>
      <c r="BV195" s="110"/>
      <c r="BW195" s="110"/>
      <c r="BX195" s="110"/>
      <c r="BY195" s="110"/>
      <c r="BZ195" s="110"/>
      <c r="CA195" s="110"/>
      <c r="CB195" s="110"/>
      <c r="CC195" s="110"/>
      <c r="CD195" s="110"/>
      <c r="CE195" s="110"/>
      <c r="CF195" s="110"/>
      <c r="CG195" s="110"/>
      <c r="DI195" s="389"/>
      <c r="DJ195" s="389"/>
      <c r="DK195" s="109"/>
      <c r="DL195" s="109"/>
      <c r="DM195" s="109"/>
      <c r="DN195" s="109"/>
      <c r="DO195" s="109"/>
      <c r="DP195" s="109"/>
      <c r="DQ195" s="109"/>
      <c r="DR195" s="109"/>
      <c r="DS195" s="109"/>
      <c r="DT195" s="109"/>
      <c r="DU195" s="109"/>
      <c r="DV195" s="109"/>
      <c r="DW195" s="242"/>
      <c r="DX195" s="109"/>
      <c r="DY195" s="109"/>
      <c r="DZ195" s="109"/>
      <c r="EA195" s="109"/>
      <c r="EB195" s="109"/>
      <c r="EC195" s="109"/>
    </row>
    <row r="196" spans="8:133" x14ac:dyDescent="0.3">
      <c r="H196" s="110"/>
      <c r="I196" s="110"/>
      <c r="J196" s="110"/>
      <c r="K196" s="110"/>
      <c r="M196" s="110"/>
      <c r="N196" s="110"/>
      <c r="O196" s="110"/>
      <c r="P196" s="110"/>
      <c r="V196" s="110"/>
      <c r="W196" s="110"/>
      <c r="X196" s="110"/>
      <c r="Y196" s="110"/>
      <c r="AL196" s="110"/>
      <c r="AM196" s="110"/>
      <c r="BR196" s="110"/>
      <c r="BS196" s="110"/>
      <c r="BT196" s="110"/>
      <c r="BU196" s="110"/>
      <c r="BV196" s="110"/>
      <c r="BW196" s="110"/>
      <c r="BX196" s="110"/>
      <c r="BY196" s="110"/>
      <c r="BZ196" s="110"/>
      <c r="CA196" s="110"/>
      <c r="CB196" s="110"/>
      <c r="CC196" s="110"/>
      <c r="CD196" s="110"/>
      <c r="CE196" s="110"/>
      <c r="CF196" s="110"/>
      <c r="CG196" s="110"/>
      <c r="DI196" s="389"/>
      <c r="DJ196" s="389"/>
      <c r="DK196" s="109"/>
      <c r="DL196" s="109"/>
      <c r="DM196" s="109"/>
      <c r="DN196" s="109"/>
      <c r="DO196" s="109"/>
      <c r="DP196" s="109"/>
      <c r="DQ196" s="109"/>
      <c r="DR196" s="109"/>
      <c r="DS196" s="109"/>
      <c r="DT196" s="109"/>
      <c r="DU196" s="109"/>
      <c r="DV196" s="109"/>
      <c r="DW196" s="242"/>
      <c r="DX196" s="109"/>
      <c r="DY196" s="109"/>
      <c r="DZ196" s="109"/>
      <c r="EA196" s="109"/>
      <c r="EB196" s="109"/>
      <c r="EC196" s="109"/>
    </row>
    <row r="197" spans="8:133" x14ac:dyDescent="0.3">
      <c r="H197" s="110"/>
      <c r="I197" s="110"/>
      <c r="J197" s="110"/>
      <c r="K197" s="110"/>
      <c r="M197" s="110"/>
      <c r="N197" s="110"/>
      <c r="O197" s="110"/>
      <c r="P197" s="110"/>
      <c r="V197" s="110"/>
      <c r="W197" s="110"/>
      <c r="X197" s="110"/>
      <c r="Y197" s="110"/>
      <c r="AL197" s="110"/>
      <c r="AM197" s="110"/>
      <c r="BR197" s="110"/>
      <c r="BS197" s="110"/>
      <c r="BT197" s="110"/>
      <c r="BU197" s="110"/>
      <c r="BV197" s="110"/>
      <c r="BW197" s="110"/>
      <c r="BX197" s="110"/>
      <c r="BY197" s="110"/>
      <c r="BZ197" s="110"/>
      <c r="CA197" s="110"/>
      <c r="CB197" s="110"/>
      <c r="CC197" s="110"/>
      <c r="CD197" s="110"/>
      <c r="CE197" s="110"/>
      <c r="CF197" s="110"/>
      <c r="CG197" s="110"/>
      <c r="DI197" s="389"/>
      <c r="DJ197" s="389"/>
      <c r="DK197" s="109"/>
      <c r="DL197" s="109"/>
      <c r="DM197" s="109"/>
      <c r="DN197" s="109"/>
      <c r="DO197" s="109"/>
      <c r="DP197" s="109"/>
      <c r="DQ197" s="109"/>
      <c r="DR197" s="109"/>
      <c r="DS197" s="109"/>
      <c r="DT197" s="109"/>
      <c r="DU197" s="109"/>
      <c r="DV197" s="109"/>
      <c r="DW197" s="242"/>
      <c r="DX197" s="109"/>
      <c r="DY197" s="109"/>
      <c r="DZ197" s="109"/>
      <c r="EA197" s="109"/>
      <c r="EB197" s="109"/>
      <c r="EC197" s="109"/>
    </row>
    <row r="198" spans="8:133" x14ac:dyDescent="0.3">
      <c r="H198" s="110"/>
      <c r="I198" s="110"/>
      <c r="J198" s="110"/>
      <c r="K198" s="110"/>
      <c r="M198" s="110"/>
      <c r="N198" s="110"/>
      <c r="O198" s="110"/>
      <c r="P198" s="110"/>
      <c r="V198" s="110"/>
      <c r="W198" s="110"/>
      <c r="X198" s="110"/>
      <c r="Y198" s="110"/>
      <c r="AL198" s="110"/>
      <c r="AM198" s="110"/>
      <c r="BR198" s="110"/>
      <c r="BS198" s="110"/>
      <c r="BT198" s="110"/>
      <c r="BU198" s="110"/>
      <c r="BV198" s="110"/>
      <c r="BW198" s="110"/>
      <c r="BX198" s="110"/>
      <c r="BY198" s="110"/>
      <c r="BZ198" s="110"/>
      <c r="CA198" s="110"/>
      <c r="CB198" s="110"/>
      <c r="CC198" s="110"/>
      <c r="CD198" s="110"/>
      <c r="CE198" s="110"/>
      <c r="CF198" s="110"/>
      <c r="CG198" s="110"/>
      <c r="DI198" s="389"/>
      <c r="DJ198" s="389"/>
      <c r="DK198" s="109"/>
      <c r="DL198" s="109"/>
      <c r="DM198" s="109"/>
      <c r="DN198" s="109"/>
      <c r="DO198" s="109"/>
      <c r="DP198" s="109"/>
      <c r="DQ198" s="109"/>
      <c r="DR198" s="109"/>
      <c r="DS198" s="109"/>
      <c r="DT198" s="109"/>
      <c r="DU198" s="109"/>
      <c r="DV198" s="109"/>
      <c r="DW198" s="242"/>
      <c r="DX198" s="109"/>
      <c r="DY198" s="109"/>
      <c r="DZ198" s="109"/>
      <c r="EA198" s="109"/>
      <c r="EB198" s="109"/>
      <c r="EC198" s="109"/>
    </row>
    <row r="199" spans="8:133" x14ac:dyDescent="0.3">
      <c r="H199" s="110"/>
      <c r="I199" s="110"/>
      <c r="J199" s="110"/>
      <c r="K199" s="110"/>
      <c r="M199" s="110"/>
      <c r="N199" s="110"/>
      <c r="O199" s="110"/>
      <c r="P199" s="110"/>
      <c r="V199" s="110"/>
      <c r="W199" s="110"/>
      <c r="X199" s="110"/>
      <c r="Y199" s="110"/>
      <c r="AL199" s="110"/>
      <c r="AM199" s="110"/>
      <c r="BR199" s="110"/>
      <c r="BS199" s="110"/>
      <c r="BT199" s="110"/>
      <c r="BU199" s="110"/>
      <c r="BV199" s="110"/>
      <c r="BW199" s="110"/>
      <c r="BX199" s="110"/>
      <c r="BY199" s="110"/>
      <c r="BZ199" s="110"/>
      <c r="CA199" s="110"/>
      <c r="CB199" s="110"/>
      <c r="CC199" s="110"/>
      <c r="CD199" s="110"/>
      <c r="CE199" s="110"/>
      <c r="CF199" s="110"/>
      <c r="CG199" s="110"/>
      <c r="DN199" s="110"/>
      <c r="DO199" s="110"/>
      <c r="DP199" s="110"/>
      <c r="DQ199" s="110"/>
      <c r="DR199" s="110"/>
      <c r="DS199" s="110"/>
      <c r="DT199" s="110"/>
      <c r="DU199" s="110"/>
      <c r="DV199" s="110"/>
      <c r="DX199" s="110"/>
      <c r="DY199" s="110"/>
      <c r="DZ199" s="110"/>
      <c r="EA199" s="110"/>
      <c r="EB199" s="110"/>
    </row>
    <row r="200" spans="8:133" x14ac:dyDescent="0.3">
      <c r="H200" s="110"/>
      <c r="I200" s="110"/>
      <c r="J200" s="110"/>
      <c r="K200" s="110"/>
      <c r="M200" s="110"/>
      <c r="N200" s="110"/>
      <c r="O200" s="110"/>
      <c r="P200" s="110"/>
      <c r="V200" s="110"/>
      <c r="W200" s="110"/>
      <c r="X200" s="110"/>
      <c r="Y200" s="110"/>
      <c r="AL200" s="110"/>
      <c r="AM200" s="110"/>
      <c r="BR200" s="110"/>
      <c r="BS200" s="110"/>
      <c r="BT200" s="110"/>
      <c r="BU200" s="110"/>
      <c r="BV200" s="110"/>
      <c r="BW200" s="110"/>
      <c r="BX200" s="110"/>
      <c r="BY200" s="110"/>
      <c r="BZ200" s="110"/>
      <c r="CA200" s="110"/>
      <c r="CB200" s="110"/>
      <c r="CC200" s="110"/>
      <c r="CD200" s="110"/>
      <c r="CE200" s="110"/>
      <c r="CF200" s="110"/>
      <c r="CG200" s="110"/>
      <c r="DN200" s="110"/>
      <c r="DO200" s="110"/>
      <c r="DP200" s="110"/>
      <c r="DQ200" s="110"/>
      <c r="DR200" s="110"/>
      <c r="DS200" s="110"/>
      <c r="DT200" s="110"/>
      <c r="DU200" s="110"/>
      <c r="DV200" s="110"/>
      <c r="DX200" s="110"/>
      <c r="DY200" s="110"/>
      <c r="DZ200" s="110"/>
      <c r="EA200" s="110"/>
      <c r="EB200" s="110"/>
    </row>
    <row r="201" spans="8:133" x14ac:dyDescent="0.3">
      <c r="H201" s="110"/>
      <c r="I201" s="110"/>
      <c r="J201" s="110"/>
      <c r="K201" s="110"/>
      <c r="M201" s="110"/>
      <c r="N201" s="110"/>
      <c r="O201" s="110"/>
      <c r="P201" s="110"/>
      <c r="V201" s="110"/>
      <c r="W201" s="110"/>
      <c r="X201" s="110"/>
      <c r="Y201" s="110"/>
      <c r="AL201" s="110"/>
      <c r="AM201" s="110"/>
      <c r="BR201" s="110"/>
      <c r="BS201" s="110"/>
      <c r="BT201" s="110"/>
      <c r="BU201" s="110"/>
      <c r="BV201" s="110"/>
      <c r="BW201" s="110"/>
      <c r="BX201" s="110"/>
      <c r="BY201" s="110"/>
      <c r="BZ201" s="110"/>
      <c r="CA201" s="110"/>
      <c r="CB201" s="110"/>
      <c r="CC201" s="110"/>
      <c r="CD201" s="110"/>
      <c r="CE201" s="110"/>
      <c r="CF201" s="110"/>
      <c r="CG201" s="110"/>
      <c r="DN201" s="110"/>
      <c r="DO201" s="110"/>
      <c r="DP201" s="110"/>
      <c r="DQ201" s="110"/>
      <c r="DR201" s="110"/>
      <c r="DS201" s="110"/>
      <c r="DT201" s="110"/>
      <c r="DU201" s="110"/>
      <c r="DV201" s="110"/>
      <c r="DX201" s="110"/>
      <c r="DY201" s="110"/>
      <c r="DZ201" s="110"/>
      <c r="EA201" s="110"/>
      <c r="EB201" s="110"/>
    </row>
    <row r="202" spans="8:133" x14ac:dyDescent="0.3">
      <c r="H202" s="110"/>
      <c r="I202" s="110"/>
      <c r="J202" s="110"/>
      <c r="K202" s="110"/>
      <c r="M202" s="110"/>
      <c r="N202" s="110"/>
      <c r="O202" s="110"/>
      <c r="P202" s="110"/>
      <c r="V202" s="110"/>
      <c r="W202" s="110"/>
      <c r="X202" s="110"/>
      <c r="Y202" s="110"/>
      <c r="AL202" s="110"/>
      <c r="AM202" s="110"/>
      <c r="BR202" s="110"/>
      <c r="BS202" s="110"/>
      <c r="BT202" s="110"/>
      <c r="BU202" s="110"/>
      <c r="BV202" s="110"/>
      <c r="BW202" s="110"/>
      <c r="BX202" s="110"/>
      <c r="BY202" s="110"/>
      <c r="BZ202" s="110"/>
      <c r="CA202" s="110"/>
      <c r="CB202" s="110"/>
      <c r="CC202" s="110"/>
      <c r="CD202" s="110"/>
      <c r="CE202" s="110"/>
      <c r="CF202" s="110"/>
      <c r="CG202" s="110"/>
      <c r="DN202" s="110"/>
      <c r="DO202" s="110"/>
      <c r="DP202" s="110"/>
      <c r="DQ202" s="110"/>
      <c r="DR202" s="110"/>
      <c r="DS202" s="110"/>
      <c r="DT202" s="110"/>
      <c r="DU202" s="110"/>
      <c r="DV202" s="110"/>
      <c r="DX202" s="110"/>
      <c r="DY202" s="110"/>
      <c r="DZ202" s="110"/>
      <c r="EA202" s="110"/>
      <c r="EB202" s="110"/>
    </row>
    <row r="203" spans="8:133" x14ac:dyDescent="0.3">
      <c r="H203" s="110"/>
      <c r="I203" s="110"/>
      <c r="J203" s="110"/>
      <c r="K203" s="110"/>
      <c r="M203" s="110"/>
      <c r="N203" s="110"/>
      <c r="O203" s="110"/>
      <c r="P203" s="110"/>
      <c r="V203" s="110"/>
      <c r="W203" s="110"/>
      <c r="X203" s="110"/>
      <c r="Y203" s="110"/>
      <c r="AL203" s="110"/>
      <c r="AM203" s="110"/>
      <c r="BR203" s="110"/>
      <c r="BS203" s="110"/>
      <c r="BT203" s="110"/>
      <c r="BU203" s="110"/>
      <c r="BV203" s="110"/>
      <c r="BW203" s="110"/>
      <c r="BX203" s="110"/>
      <c r="BY203" s="110"/>
      <c r="BZ203" s="110"/>
      <c r="CA203" s="110"/>
      <c r="CB203" s="110"/>
      <c r="CC203" s="110"/>
      <c r="CD203" s="110"/>
      <c r="CE203" s="110"/>
      <c r="CF203" s="110"/>
      <c r="CG203" s="110"/>
      <c r="DN203" s="110"/>
      <c r="DO203" s="110"/>
      <c r="DP203" s="110"/>
      <c r="DQ203" s="110"/>
      <c r="DR203" s="110"/>
      <c r="DS203" s="110"/>
      <c r="DT203" s="110"/>
      <c r="DU203" s="110"/>
      <c r="DV203" s="110"/>
      <c r="DX203" s="110"/>
      <c r="DY203" s="110"/>
      <c r="DZ203" s="110"/>
      <c r="EA203" s="110"/>
      <c r="EB203" s="110"/>
    </row>
    <row r="204" spans="8:133" x14ac:dyDescent="0.3">
      <c r="H204" s="110"/>
      <c r="I204" s="110"/>
      <c r="J204" s="110"/>
      <c r="K204" s="110"/>
      <c r="M204" s="110"/>
      <c r="N204" s="110"/>
      <c r="O204" s="110"/>
      <c r="P204" s="110"/>
      <c r="V204" s="110"/>
      <c r="W204" s="110"/>
      <c r="X204" s="110"/>
      <c r="Y204" s="110"/>
      <c r="AL204" s="110"/>
      <c r="AM204" s="110"/>
      <c r="BR204" s="110"/>
      <c r="BS204" s="110"/>
      <c r="BT204" s="110"/>
      <c r="BU204" s="110"/>
      <c r="BV204" s="110"/>
      <c r="BW204" s="110"/>
      <c r="BX204" s="110"/>
      <c r="BY204" s="110"/>
      <c r="BZ204" s="110"/>
      <c r="CA204" s="110"/>
      <c r="CB204" s="110"/>
      <c r="CC204" s="110"/>
      <c r="CD204" s="110"/>
      <c r="CE204" s="110"/>
      <c r="CF204" s="110"/>
      <c r="CG204" s="110"/>
      <c r="DN204" s="110"/>
      <c r="DO204" s="110"/>
      <c r="DP204" s="110"/>
      <c r="DQ204" s="110"/>
      <c r="DR204" s="110"/>
      <c r="DS204" s="110"/>
      <c r="DT204" s="110"/>
      <c r="DU204" s="110"/>
      <c r="DV204" s="110"/>
      <c r="DX204" s="110"/>
      <c r="DY204" s="110"/>
      <c r="DZ204" s="110"/>
      <c r="EA204" s="110"/>
      <c r="EB204" s="110"/>
    </row>
    <row r="205" spans="8:133" x14ac:dyDescent="0.3">
      <c r="H205" s="110"/>
      <c r="I205" s="110"/>
      <c r="J205" s="110"/>
      <c r="K205" s="110"/>
      <c r="M205" s="110"/>
      <c r="N205" s="110"/>
      <c r="O205" s="110"/>
      <c r="P205" s="110"/>
      <c r="V205" s="110"/>
      <c r="W205" s="110"/>
      <c r="X205" s="110"/>
      <c r="Y205" s="110"/>
      <c r="AL205" s="110"/>
      <c r="AM205" s="110"/>
      <c r="BR205" s="110"/>
      <c r="BS205" s="110"/>
      <c r="BT205" s="110"/>
      <c r="BU205" s="110"/>
      <c r="BV205" s="110"/>
      <c r="BW205" s="110"/>
      <c r="BX205" s="110"/>
      <c r="BY205" s="110"/>
      <c r="BZ205" s="110"/>
      <c r="CA205" s="110"/>
      <c r="CB205" s="110"/>
      <c r="CC205" s="110"/>
      <c r="CD205" s="110"/>
      <c r="CE205" s="110"/>
      <c r="CF205" s="110"/>
      <c r="CG205" s="110"/>
      <c r="DN205" s="110"/>
      <c r="DO205" s="110"/>
      <c r="DP205" s="110"/>
      <c r="DQ205" s="110"/>
      <c r="DR205" s="110"/>
      <c r="DS205" s="110"/>
      <c r="DT205" s="110"/>
      <c r="DU205" s="110"/>
      <c r="DV205" s="110"/>
      <c r="DX205" s="110"/>
      <c r="DY205" s="110"/>
      <c r="DZ205" s="110"/>
      <c r="EA205" s="110"/>
      <c r="EB205" s="110"/>
    </row>
    <row r="206" spans="8:133" x14ac:dyDescent="0.3">
      <c r="H206" s="110"/>
      <c r="I206" s="110"/>
      <c r="J206" s="110"/>
      <c r="K206" s="110"/>
      <c r="M206" s="110"/>
      <c r="N206" s="110"/>
      <c r="O206" s="110"/>
      <c r="P206" s="110"/>
      <c r="V206" s="110"/>
      <c r="W206" s="110"/>
      <c r="X206" s="110"/>
      <c r="Y206" s="110"/>
      <c r="AL206" s="110"/>
      <c r="AM206" s="110"/>
      <c r="BR206" s="110"/>
      <c r="BS206" s="110"/>
      <c r="BT206" s="110"/>
      <c r="BU206" s="110"/>
      <c r="BV206" s="110"/>
      <c r="BW206" s="110"/>
      <c r="BX206" s="110"/>
      <c r="BY206" s="110"/>
      <c r="BZ206" s="110"/>
      <c r="CA206" s="110"/>
      <c r="CB206" s="110"/>
      <c r="CC206" s="110"/>
      <c r="CD206" s="110"/>
      <c r="CE206" s="110"/>
      <c r="CF206" s="110"/>
      <c r="CG206" s="110"/>
      <c r="DN206" s="110"/>
      <c r="DO206" s="110"/>
      <c r="DP206" s="110"/>
      <c r="DQ206" s="110"/>
      <c r="DR206" s="110"/>
      <c r="DS206" s="110"/>
      <c r="DT206" s="110"/>
      <c r="DU206" s="110"/>
      <c r="DV206" s="110"/>
      <c r="DX206" s="110"/>
      <c r="DY206" s="110"/>
      <c r="DZ206" s="110"/>
      <c r="EA206" s="110"/>
      <c r="EB206" s="110"/>
    </row>
    <row r="207" spans="8:133" x14ac:dyDescent="0.3">
      <c r="H207" s="110"/>
      <c r="I207" s="110"/>
      <c r="J207" s="110"/>
      <c r="K207" s="110"/>
      <c r="M207" s="110"/>
      <c r="N207" s="110"/>
      <c r="O207" s="110"/>
      <c r="P207" s="110"/>
      <c r="V207" s="110"/>
      <c r="W207" s="110"/>
      <c r="X207" s="110"/>
      <c r="Y207" s="110"/>
      <c r="AL207" s="110"/>
      <c r="AM207" s="110"/>
      <c r="BR207" s="110"/>
      <c r="BS207" s="110"/>
      <c r="BT207" s="110"/>
      <c r="BU207" s="110"/>
      <c r="BV207" s="110"/>
      <c r="BW207" s="110"/>
      <c r="BX207" s="110"/>
      <c r="BY207" s="110"/>
      <c r="BZ207" s="110"/>
      <c r="CA207" s="110"/>
      <c r="CB207" s="110"/>
      <c r="CC207" s="110"/>
      <c r="CD207" s="110"/>
      <c r="CE207" s="110"/>
      <c r="CF207" s="110"/>
      <c r="CG207" s="110"/>
      <c r="DN207" s="110"/>
      <c r="DO207" s="110"/>
      <c r="DP207" s="110"/>
      <c r="DQ207" s="110"/>
      <c r="DR207" s="110"/>
      <c r="DS207" s="110"/>
      <c r="DT207" s="110"/>
      <c r="DU207" s="110"/>
      <c r="DV207" s="110"/>
      <c r="DX207" s="110"/>
      <c r="DY207" s="110"/>
      <c r="DZ207" s="110"/>
      <c r="EA207" s="110"/>
      <c r="EB207" s="110"/>
    </row>
    <row r="208" spans="8:133" x14ac:dyDescent="0.3">
      <c r="H208" s="110"/>
      <c r="I208" s="110"/>
      <c r="J208" s="110"/>
      <c r="K208" s="110"/>
      <c r="M208" s="110"/>
      <c r="N208" s="110"/>
      <c r="O208" s="110"/>
      <c r="P208" s="110"/>
      <c r="V208" s="110"/>
      <c r="W208" s="110"/>
      <c r="X208" s="110"/>
      <c r="Y208" s="110"/>
      <c r="AL208" s="110"/>
      <c r="AM208" s="110"/>
      <c r="BR208" s="110"/>
      <c r="BS208" s="110"/>
      <c r="BT208" s="110"/>
      <c r="BU208" s="110"/>
      <c r="BV208" s="110"/>
      <c r="BW208" s="110"/>
      <c r="BX208" s="110"/>
      <c r="BY208" s="110"/>
      <c r="BZ208" s="110"/>
      <c r="CA208" s="110"/>
      <c r="CB208" s="110"/>
      <c r="CC208" s="110"/>
      <c r="CD208" s="110"/>
      <c r="CE208" s="110"/>
      <c r="CF208" s="110"/>
      <c r="CG208" s="110"/>
      <c r="DN208" s="110"/>
      <c r="DO208" s="110"/>
      <c r="DP208" s="110"/>
      <c r="DQ208" s="110"/>
      <c r="DR208" s="110"/>
      <c r="DS208" s="110"/>
      <c r="DT208" s="110"/>
      <c r="DU208" s="110"/>
      <c r="DV208" s="110"/>
      <c r="DX208" s="110"/>
      <c r="DY208" s="110"/>
      <c r="DZ208" s="110"/>
      <c r="EA208" s="110"/>
      <c r="EB208" s="110"/>
    </row>
    <row r="209" spans="8:132" x14ac:dyDescent="0.3">
      <c r="H209" s="110"/>
      <c r="I209" s="110"/>
      <c r="J209" s="110"/>
      <c r="K209" s="110"/>
      <c r="M209" s="110"/>
      <c r="N209" s="110"/>
      <c r="O209" s="110"/>
      <c r="P209" s="110"/>
      <c r="V209" s="110"/>
      <c r="W209" s="110"/>
      <c r="X209" s="110"/>
      <c r="Y209" s="110"/>
      <c r="AL209" s="110"/>
      <c r="AM209" s="110"/>
      <c r="BR209" s="110"/>
      <c r="BS209" s="110"/>
      <c r="BT209" s="110"/>
      <c r="BU209" s="110"/>
      <c r="BV209" s="110"/>
      <c r="BW209" s="110"/>
      <c r="BX209" s="110"/>
      <c r="BY209" s="110"/>
      <c r="BZ209" s="110"/>
      <c r="CA209" s="110"/>
      <c r="CB209" s="110"/>
      <c r="CC209" s="110"/>
      <c r="CD209" s="110"/>
      <c r="CE209" s="110"/>
      <c r="CF209" s="110"/>
      <c r="CG209" s="110"/>
      <c r="DN209" s="110"/>
      <c r="DO209" s="110"/>
      <c r="DP209" s="110"/>
      <c r="DQ209" s="110"/>
      <c r="DR209" s="110"/>
      <c r="DS209" s="110"/>
      <c r="DT209" s="110"/>
      <c r="DU209" s="110"/>
      <c r="DV209" s="110"/>
      <c r="DX209" s="110"/>
      <c r="DY209" s="110"/>
      <c r="DZ209" s="110"/>
      <c r="EA209" s="110"/>
      <c r="EB209" s="110"/>
    </row>
    <row r="210" spans="8:132" x14ac:dyDescent="0.3">
      <c r="H210" s="110"/>
      <c r="I210" s="110"/>
      <c r="J210" s="110"/>
      <c r="K210" s="110"/>
      <c r="M210" s="110"/>
      <c r="N210" s="110"/>
      <c r="O210" s="110"/>
      <c r="P210" s="110"/>
      <c r="V210" s="110"/>
      <c r="W210" s="110"/>
      <c r="X210" s="110"/>
      <c r="Y210" s="110"/>
      <c r="AL210" s="110"/>
      <c r="AM210" s="110"/>
      <c r="BR210" s="110"/>
      <c r="BS210" s="110"/>
      <c r="BT210" s="110"/>
      <c r="BU210" s="110"/>
      <c r="BV210" s="110"/>
      <c r="BW210" s="110"/>
      <c r="BX210" s="110"/>
      <c r="BY210" s="110"/>
      <c r="BZ210" s="110"/>
      <c r="CA210" s="110"/>
      <c r="CB210" s="110"/>
      <c r="CC210" s="110"/>
      <c r="CD210" s="110"/>
      <c r="CE210" s="110"/>
      <c r="CF210" s="110"/>
      <c r="CG210" s="110"/>
      <c r="DN210" s="110"/>
      <c r="DO210" s="110"/>
      <c r="DP210" s="110"/>
      <c r="DQ210" s="110"/>
      <c r="DR210" s="110"/>
      <c r="DS210" s="110"/>
      <c r="DT210" s="110"/>
      <c r="DU210" s="110"/>
      <c r="DV210" s="110"/>
      <c r="DX210" s="110"/>
      <c r="DY210" s="110"/>
      <c r="DZ210" s="110"/>
      <c r="EA210" s="110"/>
      <c r="EB210" s="110"/>
    </row>
    <row r="211" spans="8:132" x14ac:dyDescent="0.3">
      <c r="H211" s="110"/>
      <c r="I211" s="110"/>
      <c r="J211" s="110"/>
      <c r="K211" s="110"/>
      <c r="M211" s="110"/>
      <c r="N211" s="110"/>
      <c r="O211" s="110"/>
      <c r="P211" s="110"/>
      <c r="V211" s="110"/>
      <c r="W211" s="110"/>
      <c r="X211" s="110"/>
      <c r="Y211" s="110"/>
      <c r="AL211" s="110"/>
      <c r="AM211" s="110"/>
      <c r="BR211" s="110"/>
      <c r="BS211" s="110"/>
      <c r="BT211" s="110"/>
      <c r="BU211" s="110"/>
      <c r="BV211" s="110"/>
      <c r="BW211" s="110"/>
      <c r="BX211" s="110"/>
      <c r="BY211" s="110"/>
      <c r="BZ211" s="110"/>
      <c r="CA211" s="110"/>
      <c r="CB211" s="110"/>
      <c r="CC211" s="110"/>
      <c r="CD211" s="110"/>
      <c r="CE211" s="110"/>
      <c r="CF211" s="110"/>
      <c r="CG211" s="110"/>
      <c r="DN211" s="110"/>
      <c r="DO211" s="110"/>
      <c r="DP211" s="110"/>
      <c r="DQ211" s="110"/>
      <c r="DR211" s="110"/>
      <c r="DS211" s="110"/>
      <c r="DT211" s="110"/>
      <c r="DU211" s="110"/>
      <c r="DV211" s="110"/>
      <c r="DX211" s="110"/>
      <c r="DY211" s="110"/>
      <c r="DZ211" s="110"/>
      <c r="EA211" s="110"/>
      <c r="EB211" s="110"/>
    </row>
    <row r="212" spans="8:132" x14ac:dyDescent="0.3">
      <c r="H212" s="110"/>
      <c r="I212" s="110"/>
      <c r="J212" s="110"/>
      <c r="K212" s="110"/>
      <c r="M212" s="110"/>
      <c r="N212" s="110"/>
      <c r="O212" s="110"/>
      <c r="P212" s="110"/>
      <c r="V212" s="110"/>
      <c r="W212" s="110"/>
      <c r="X212" s="110"/>
      <c r="Y212" s="110"/>
      <c r="AL212" s="110"/>
      <c r="AM212" s="110"/>
      <c r="BR212" s="110"/>
      <c r="BS212" s="110"/>
      <c r="BT212" s="110"/>
      <c r="BU212" s="110"/>
      <c r="BV212" s="110"/>
      <c r="BW212" s="110"/>
      <c r="BX212" s="110"/>
      <c r="BY212" s="110"/>
      <c r="BZ212" s="110"/>
      <c r="CA212" s="110"/>
      <c r="CB212" s="110"/>
      <c r="CC212" s="110"/>
      <c r="CD212" s="110"/>
      <c r="CE212" s="110"/>
      <c r="CF212" s="110"/>
      <c r="CG212" s="110"/>
      <c r="DN212" s="110"/>
      <c r="DO212" s="110"/>
      <c r="DP212" s="110"/>
      <c r="DQ212" s="110"/>
      <c r="DR212" s="110"/>
      <c r="DS212" s="110"/>
      <c r="DT212" s="110"/>
      <c r="DU212" s="110"/>
      <c r="DV212" s="110"/>
      <c r="DX212" s="110"/>
      <c r="DY212" s="110"/>
      <c r="DZ212" s="110"/>
      <c r="EA212" s="110"/>
      <c r="EB212" s="110"/>
    </row>
    <row r="213" spans="8:132" x14ac:dyDescent="0.3">
      <c r="H213" s="110"/>
      <c r="I213" s="110"/>
      <c r="J213" s="110"/>
      <c r="K213" s="110"/>
      <c r="M213" s="110"/>
      <c r="N213" s="110"/>
      <c r="O213" s="110"/>
      <c r="P213" s="110"/>
      <c r="V213" s="110"/>
      <c r="W213" s="110"/>
      <c r="X213" s="110"/>
      <c r="Y213" s="110"/>
      <c r="AL213" s="110"/>
      <c r="AM213" s="110"/>
      <c r="BR213" s="110"/>
      <c r="BS213" s="110"/>
      <c r="BT213" s="110"/>
      <c r="BU213" s="110"/>
      <c r="BV213" s="110"/>
      <c r="BW213" s="110"/>
      <c r="BX213" s="110"/>
      <c r="BY213" s="110"/>
      <c r="BZ213" s="110"/>
      <c r="CA213" s="110"/>
      <c r="CB213" s="110"/>
      <c r="CC213" s="110"/>
      <c r="CD213" s="110"/>
      <c r="CE213" s="110"/>
      <c r="CF213" s="110"/>
      <c r="CG213" s="110"/>
      <c r="DN213" s="110"/>
      <c r="DO213" s="110"/>
      <c r="DP213" s="110"/>
      <c r="DQ213" s="110"/>
      <c r="DR213" s="110"/>
      <c r="DS213" s="110"/>
      <c r="DT213" s="110"/>
      <c r="DU213" s="110"/>
      <c r="DV213" s="110"/>
      <c r="DX213" s="110"/>
      <c r="DY213" s="110"/>
      <c r="DZ213" s="110"/>
      <c r="EA213" s="110"/>
      <c r="EB213" s="110"/>
    </row>
  </sheetData>
  <sheetProtection algorithmName="SHA-512" hashValue="jdURZLkwG0ZdyYjYKXR5i3LiU85ue6iIKCDK5XBvVVz4gSROAnSM+fbsP4e9lXqsFDif1WlYO+Hl4nwka67isg==" saltValue="CBqlMXVsHU1P8NYa1GORMw==" spinCount="100000" sheet="1" selectLockedCells="1"/>
  <mergeCells count="41">
    <mergeCell ref="BR13:BZ13"/>
    <mergeCell ref="BR12:CG12"/>
    <mergeCell ref="DX13:EB13"/>
    <mergeCell ref="DI13:DL13"/>
    <mergeCell ref="DI12:EC12"/>
    <mergeCell ref="CH12:CS12"/>
    <mergeCell ref="CT12:DC12"/>
    <mergeCell ref="DD13:DH13"/>
    <mergeCell ref="DM13:DW13"/>
    <mergeCell ref="Q16:U16"/>
    <mergeCell ref="CT13:DC13"/>
    <mergeCell ref="CA13:CG13"/>
    <mergeCell ref="BN13:BQ13"/>
    <mergeCell ref="CH13:CP13"/>
    <mergeCell ref="CQ13:CS13"/>
    <mergeCell ref="AZ13:BC13"/>
    <mergeCell ref="BG13:BI13"/>
    <mergeCell ref="AL13:AN13"/>
    <mergeCell ref="AO13:AS13"/>
    <mergeCell ref="AT13:AU13"/>
    <mergeCell ref="BD13:BF13"/>
    <mergeCell ref="AG15:AI15"/>
    <mergeCell ref="Q13:U13"/>
    <mergeCell ref="V13:Z13"/>
    <mergeCell ref="AF13:AK13"/>
    <mergeCell ref="V16:Z16"/>
    <mergeCell ref="B5:F5"/>
    <mergeCell ref="D2:F2"/>
    <mergeCell ref="B4:F4"/>
    <mergeCell ref="W15:Y15"/>
    <mergeCell ref="C7:D7"/>
    <mergeCell ref="C8:D8"/>
    <mergeCell ref="C9:D9"/>
    <mergeCell ref="C10:D10"/>
    <mergeCell ref="B12:BQ12"/>
    <mergeCell ref="AB15:AD15"/>
    <mergeCell ref="R15:T15"/>
    <mergeCell ref="O15:P15"/>
    <mergeCell ref="D13:F13"/>
    <mergeCell ref="N13:P13"/>
    <mergeCell ref="AA13:AE13"/>
  </mergeCells>
  <phoneticPr fontId="4" type="noConversion"/>
  <conditionalFormatting sqref="DJ18:DJ45">
    <cfRule type="expression" dxfId="0" priority="1">
      <formula>AND($DJ18&lt;&gt;"",ISERROR(MATCH(DJ18,INDIRECT("SUB_"&amp;LEFT($DI18,3)),0)))</formula>
    </cfRule>
  </conditionalFormatting>
  <dataValidations count="1">
    <dataValidation type="list" allowBlank="1" showInputMessage="1" showErrorMessage="1" sqref="DJ18:DJ45" xr:uid="{2531F673-7419-49AD-A2C3-632F80D20178}">
      <formula1>INDIRECT("SUB_"&amp;LEFT($DI18,3))</formula1>
    </dataValidation>
  </dataValidations>
  <hyperlinks>
    <hyperlink ref="BC17" r:id="rId1" xr:uid="{00000000-0004-0000-0000-000000000000}"/>
    <hyperlink ref="BF17" r:id="rId2" xr:uid="{00000000-0004-0000-0000-000001000000}"/>
    <hyperlink ref="BQ17" r:id="rId3" xr:uid="{4AAF2129-F3F3-4716-AF14-E88CED432265}"/>
    <hyperlink ref="BI17" r:id="rId4" xr:uid="{A10CD03D-090D-4C24-95D2-E1539AF198D1}"/>
  </hyperlinks>
  <pageMargins left="0.25" right="0.25" top="0.25" bottom="0.25" header="0.3" footer="0.5"/>
  <pageSetup paperSize="5" scale="75" orientation="landscape" r:id="rId5"/>
  <headerFooter alignWithMargins="0"/>
  <ignoredErrors>
    <ignoredError sqref="AN19:AN45" unlockedFormula="1"/>
  </ignoredErrors>
  <drawing r:id="rId6"/>
  <extLst>
    <ext xmlns:x14="http://schemas.microsoft.com/office/spreadsheetml/2009/9/main" uri="{CCE6A557-97BC-4b89-ADB6-D9C93CAAB3DF}">
      <x14:dataValidations xmlns:xm="http://schemas.microsoft.com/office/excel/2006/main" count="13">
        <x14:dataValidation type="list" allowBlank="1" showInputMessage="1" showErrorMessage="1" xr:uid="{FEE232FC-7A48-4780-885B-1AB536CFE983}">
          <x14:formula1>
            <xm:f>'Drop Down Lists'!$E$6:$E$15</xm:f>
          </x14:formula1>
          <xm:sqref>P17:P45</xm:sqref>
        </x14:dataValidation>
        <x14:dataValidation type="list" allowBlank="1" showInputMessage="1" showErrorMessage="1" xr:uid="{86E5DA66-AA33-43DA-AB36-D82AD4CDDBB8}">
          <x14:formula1>
            <xm:f>'Drop Down Lists'!$F$6:$F$9</xm:f>
          </x14:formula1>
          <xm:sqref>AT17:AT45</xm:sqref>
        </x14:dataValidation>
        <x14:dataValidation type="list" allowBlank="1" showInputMessage="1" showErrorMessage="1" xr:uid="{68CF31CF-FC44-4783-ADF0-CDF27DC861CF}">
          <x14:formula1>
            <xm:f>'Category Lists'!$C$2:$C$13</xm:f>
          </x14:formula1>
          <xm:sqref>DI18:DI45</xm:sqref>
        </x14:dataValidation>
        <x14:dataValidation type="list" allowBlank="1" showInputMessage="1" showErrorMessage="1" xr:uid="{073D81DF-88B7-411D-9919-79F669019BD4}">
          <x14:formula1>
            <xm:f>'Drop Down Lists'!$D$6:$D$14</xm:f>
          </x14:formula1>
          <xm:sqref>M17:M45</xm:sqref>
        </x14:dataValidation>
        <x14:dataValidation type="list" allowBlank="1" showInputMessage="1" showErrorMessage="1" xr:uid="{01D8CD4C-577F-42A0-AF25-B665579B83A4}">
          <x14:formula1>
            <xm:f>'Drop Down Lists'!$M$6:$M$13</xm:f>
          </x14:formula1>
          <xm:sqref>CD18:CD45</xm:sqref>
        </x14:dataValidation>
        <x14:dataValidation type="list" allowBlank="1" showInputMessage="1" showErrorMessage="1" xr:uid="{126C308D-F4A7-44C9-B6DB-6350EDAD2DB9}">
          <x14:formula1>
            <xm:f>'Drop Down Lists'!$N$6:$N$73</xm:f>
          </x14:formula1>
          <xm:sqref>CE18:CE45</xm:sqref>
        </x14:dataValidation>
        <x14:dataValidation type="list" allowBlank="1" showInputMessage="1" showErrorMessage="1" xr:uid="{404C6707-DDDE-4186-A523-4DFA8B85659C}">
          <x14:formula1>
            <xm:f>'Drop Down Lists'!$P$6:$P$7</xm:f>
          </x14:formula1>
          <xm:sqref>CL18:CL45</xm:sqref>
        </x14:dataValidation>
        <x14:dataValidation type="list" allowBlank="1" showInputMessage="1" showErrorMessage="1" xr:uid="{D78E06F1-ABC5-4C2D-B8AB-0B93985F7A2D}">
          <x14:formula1>
            <xm:f>'Drop Down Lists'!$C$6:$C$8</xm:f>
          </x14:formula1>
          <xm:sqref>H18:H45</xm:sqref>
        </x14:dataValidation>
        <x14:dataValidation type="list" allowBlank="1" showInputMessage="1" showErrorMessage="1" xr:uid="{259AF608-E165-4CE6-9F5C-1E4DC32505C3}">
          <x14:formula1>
            <xm:f>'Drop Down Lists'!$O$6:$O$7</xm:f>
          </x14:formula1>
          <xm:sqref>DH18:DH45 DN18:DV45 CF18:CG45 AQ18:AR45 DX18:EB45 I18:L45 BR18:CB45</xm:sqref>
        </x14:dataValidation>
        <x14:dataValidation type="list" allowBlank="1" showInputMessage="1" showErrorMessage="1" xr:uid="{24F90BBF-DEE5-4698-BFCD-AE573F3F0961}">
          <x14:formula1>
            <xm:f>'Drop Down Lists'!$B$6:$B$8</xm:f>
          </x14:formula1>
          <xm:sqref>G18:G45</xm:sqref>
        </x14:dataValidation>
        <x14:dataValidation type="list" allowBlank="1" showInputMessage="1" showErrorMessage="1" xr:uid="{9C63FC9C-E3BF-40FC-BA25-A0347BA8E09D}">
          <x14:formula1>
            <xm:f>'Drop Down Lists'!$Q$6:$Q$11</xm:f>
          </x14:formula1>
          <xm:sqref>DM18:DM45</xm:sqref>
        </x14:dataValidation>
        <x14:dataValidation type="list" allowBlank="1" showInputMessage="1" showErrorMessage="1" xr:uid="{82B7CEFF-3030-46EF-872F-134C5351FF55}">
          <x14:formula1>
            <xm:f>'Drop Down Lists'!$O$6:$O$8</xm:f>
          </x14:formula1>
          <xm:sqref>I18:I45</xm:sqref>
        </x14:dataValidation>
        <x14:dataValidation type="list" allowBlank="1" showInputMessage="1" showErrorMessage="1" xr:uid="{6D1AC6FF-9922-4983-8577-33EFCE3AA775}">
          <x14:formula1>
            <xm:f>'Drop Down Lists'!$R$6:$R$8</xm:f>
          </x14:formula1>
          <xm:sqref>CC17:CC45 CD23:CD39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8B36-1F99-4BC6-8510-BDF3BA6B99A3}">
  <sheetPr codeName="Sheet3"/>
  <dimension ref="A1:F34"/>
  <sheetViews>
    <sheetView showGridLines="0" zoomScaleNormal="100" workbookViewId="0">
      <selection activeCell="F19" sqref="F19"/>
    </sheetView>
  </sheetViews>
  <sheetFormatPr defaultColWidth="9.375" defaultRowHeight="14.4" x14ac:dyDescent="0.3"/>
  <cols>
    <col min="1" max="1" width="2.875" style="395" customWidth="1"/>
    <col min="2" max="2" width="21.875" style="415" customWidth="1"/>
    <col min="3" max="3" width="15.875" style="395" customWidth="1"/>
    <col min="4" max="4" width="32.875" style="395" customWidth="1"/>
    <col min="5" max="5" width="17.875" style="395" customWidth="1"/>
    <col min="6" max="6" width="32.875" style="395" customWidth="1"/>
    <col min="7" max="16384" width="9.375" style="395"/>
  </cols>
  <sheetData>
    <row r="1" spans="1:6" ht="30" customHeight="1" x14ac:dyDescent="0.3">
      <c r="A1" s="393"/>
      <c r="B1" s="394"/>
      <c r="C1" s="393"/>
      <c r="D1" s="393"/>
      <c r="E1" s="393"/>
      <c r="F1" s="393"/>
    </row>
    <row r="2" spans="1:6" ht="30" customHeight="1" x14ac:dyDescent="0.35">
      <c r="A2" s="393"/>
      <c r="B2" s="493" t="s">
        <v>53</v>
      </c>
      <c r="C2" s="493"/>
      <c r="D2" s="493"/>
      <c r="E2" s="493"/>
      <c r="F2" s="493"/>
    </row>
    <row r="3" spans="1:6" x14ac:dyDescent="0.3">
      <c r="A3" s="393"/>
      <c r="B3" s="394"/>
      <c r="C3" s="393"/>
      <c r="D3" s="393"/>
      <c r="E3" s="393"/>
      <c r="F3" s="393"/>
    </row>
    <row r="4" spans="1:6" x14ac:dyDescent="0.3">
      <c r="A4" s="393"/>
      <c r="B4" s="394" t="s">
        <v>960</v>
      </c>
      <c r="C4" s="393"/>
      <c r="D4" s="393"/>
      <c r="E4" s="393"/>
      <c r="F4" s="393"/>
    </row>
    <row r="5" spans="1:6" x14ac:dyDescent="0.3">
      <c r="A5" s="393"/>
      <c r="B5" s="394"/>
      <c r="C5" s="393"/>
      <c r="D5" s="393"/>
      <c r="E5" s="393"/>
      <c r="F5" s="393"/>
    </row>
    <row r="6" spans="1:6" s="399" customFormat="1" ht="27.9" customHeight="1" x14ac:dyDescent="0.3">
      <c r="A6" s="396"/>
      <c r="B6" s="397" t="s">
        <v>64</v>
      </c>
      <c r="C6" s="487"/>
      <c r="D6" s="487"/>
      <c r="E6" s="487"/>
      <c r="F6" s="487"/>
    </row>
    <row r="7" spans="1:6" s="399" customFormat="1" ht="27.9" customHeight="1" x14ac:dyDescent="0.3">
      <c r="A7" s="396"/>
      <c r="B7" s="397" t="s">
        <v>65</v>
      </c>
      <c r="C7" s="487"/>
      <c r="D7" s="487"/>
      <c r="E7" s="487"/>
      <c r="F7" s="487"/>
    </row>
    <row r="8" spans="1:6" s="399" customFormat="1" ht="27.9" customHeight="1" x14ac:dyDescent="0.3">
      <c r="A8" s="396"/>
      <c r="B8" s="489" t="s">
        <v>980</v>
      </c>
      <c r="C8" s="400" t="s">
        <v>66</v>
      </c>
      <c r="D8" s="487"/>
      <c r="E8" s="487"/>
      <c r="F8" s="487"/>
    </row>
    <row r="9" spans="1:6" s="399" customFormat="1" ht="27.9" customHeight="1" x14ac:dyDescent="0.3">
      <c r="A9" s="396"/>
      <c r="B9" s="489"/>
      <c r="C9" s="401" t="s">
        <v>67</v>
      </c>
      <c r="D9" s="402"/>
      <c r="E9" s="400" t="s">
        <v>68</v>
      </c>
      <c r="F9" s="398"/>
    </row>
    <row r="10" spans="1:6" s="399" customFormat="1" ht="27.9" customHeight="1" x14ac:dyDescent="0.3">
      <c r="A10" s="396"/>
      <c r="B10" s="489"/>
      <c r="C10" s="400" t="s">
        <v>72</v>
      </c>
      <c r="D10" s="402"/>
      <c r="E10" s="400" t="s">
        <v>962</v>
      </c>
      <c r="F10" s="398"/>
    </row>
    <row r="11" spans="1:6" s="399" customFormat="1" ht="27.9" customHeight="1" x14ac:dyDescent="0.3">
      <c r="A11" s="396"/>
      <c r="B11" s="489"/>
      <c r="C11" s="403"/>
      <c r="D11" s="404"/>
      <c r="E11" s="400" t="s">
        <v>69</v>
      </c>
      <c r="F11" s="404"/>
    </row>
    <row r="12" spans="1:6" s="399" customFormat="1" ht="27.9" customHeight="1" x14ac:dyDescent="0.3">
      <c r="A12" s="396"/>
      <c r="B12" s="486" t="s">
        <v>78</v>
      </c>
      <c r="C12" s="400" t="s">
        <v>66</v>
      </c>
      <c r="D12" s="487"/>
      <c r="E12" s="487"/>
      <c r="F12" s="487"/>
    </row>
    <row r="13" spans="1:6" s="399" customFormat="1" ht="27.9" customHeight="1" x14ac:dyDescent="0.3">
      <c r="A13" s="396"/>
      <c r="B13" s="486"/>
      <c r="C13" s="400" t="s">
        <v>67</v>
      </c>
      <c r="D13" s="404"/>
      <c r="E13" s="400" t="s">
        <v>68</v>
      </c>
      <c r="F13" s="404"/>
    </row>
    <row r="14" spans="1:6" s="399" customFormat="1" ht="27.9" customHeight="1" x14ac:dyDescent="0.3">
      <c r="A14" s="396"/>
      <c r="B14" s="486"/>
      <c r="C14" s="400" t="s">
        <v>72</v>
      </c>
      <c r="D14" s="404"/>
      <c r="E14" s="400" t="s">
        <v>962</v>
      </c>
      <c r="F14" s="404"/>
    </row>
    <row r="15" spans="1:6" s="399" customFormat="1" ht="27.9" customHeight="1" x14ac:dyDescent="0.3">
      <c r="A15" s="396"/>
      <c r="B15" s="486"/>
      <c r="C15" s="403"/>
      <c r="D15" s="404"/>
      <c r="E15" s="400" t="s">
        <v>69</v>
      </c>
      <c r="F15" s="404"/>
    </row>
    <row r="16" spans="1:6" s="399" customFormat="1" ht="27.9" customHeight="1" x14ac:dyDescent="0.3">
      <c r="A16" s="396"/>
      <c r="B16" s="486" t="s">
        <v>79</v>
      </c>
      <c r="C16" s="400" t="s">
        <v>66</v>
      </c>
      <c r="D16" s="487"/>
      <c r="E16" s="487"/>
      <c r="F16" s="487"/>
    </row>
    <row r="17" spans="1:6" s="399" customFormat="1" ht="27.9" customHeight="1" x14ac:dyDescent="0.3">
      <c r="A17" s="396"/>
      <c r="B17" s="486"/>
      <c r="C17" s="400" t="s">
        <v>67</v>
      </c>
      <c r="D17" s="404"/>
      <c r="E17" s="400" t="s">
        <v>68</v>
      </c>
      <c r="F17" s="404"/>
    </row>
    <row r="18" spans="1:6" s="399" customFormat="1" ht="27.9" customHeight="1" x14ac:dyDescent="0.3">
      <c r="A18" s="396"/>
      <c r="B18" s="486"/>
      <c r="C18" s="400" t="s">
        <v>72</v>
      </c>
      <c r="D18" s="404"/>
      <c r="E18" s="400" t="s">
        <v>962</v>
      </c>
      <c r="F18" s="404"/>
    </row>
    <row r="19" spans="1:6" s="399" customFormat="1" ht="27.9" customHeight="1" x14ac:dyDescent="0.3">
      <c r="A19" s="396"/>
      <c r="B19" s="486"/>
      <c r="C19" s="403"/>
      <c r="D19" s="398"/>
      <c r="E19" s="400" t="s">
        <v>69</v>
      </c>
      <c r="F19" s="404"/>
    </row>
    <row r="20" spans="1:6" s="399" customFormat="1" ht="27.9" customHeight="1" x14ac:dyDescent="0.3">
      <c r="A20" s="396"/>
      <c r="B20" s="486" t="s">
        <v>73</v>
      </c>
      <c r="C20" s="400" t="s">
        <v>70</v>
      </c>
      <c r="D20" s="487"/>
      <c r="E20" s="487"/>
      <c r="F20" s="487"/>
    </row>
    <row r="21" spans="1:6" s="399" customFormat="1" ht="27.9" customHeight="1" x14ac:dyDescent="0.3">
      <c r="A21" s="396"/>
      <c r="B21" s="486"/>
      <c r="C21" s="400" t="s">
        <v>71</v>
      </c>
      <c r="D21" s="487"/>
      <c r="E21" s="487"/>
      <c r="F21" s="487"/>
    </row>
    <row r="22" spans="1:6" s="399" customFormat="1" ht="27.9" customHeight="1" x14ac:dyDescent="0.3">
      <c r="A22" s="396"/>
      <c r="B22" s="486"/>
      <c r="C22" s="400" t="s">
        <v>72</v>
      </c>
      <c r="D22" s="487"/>
      <c r="E22" s="487"/>
      <c r="F22" s="487"/>
    </row>
    <row r="23" spans="1:6" s="399" customFormat="1" ht="33.9" customHeight="1" x14ac:dyDescent="0.3">
      <c r="A23" s="396"/>
      <c r="B23" s="486" t="s">
        <v>74</v>
      </c>
      <c r="C23" s="400" t="s">
        <v>75</v>
      </c>
      <c r="D23" s="404"/>
      <c r="E23" s="405" t="s">
        <v>83</v>
      </c>
      <c r="F23" s="404"/>
    </row>
    <row r="24" spans="1:6" s="399" customFormat="1" ht="33.9" customHeight="1" x14ac:dyDescent="0.3">
      <c r="A24" s="396"/>
      <c r="B24" s="486"/>
      <c r="C24" s="400" t="s">
        <v>81</v>
      </c>
      <c r="D24" s="404"/>
      <c r="E24" s="405" t="s">
        <v>82</v>
      </c>
      <c r="F24" s="404"/>
    </row>
    <row r="25" spans="1:6" s="399" customFormat="1" ht="27.9" customHeight="1" x14ac:dyDescent="0.3">
      <c r="A25" s="396"/>
      <c r="B25" s="486"/>
      <c r="C25" s="400" t="s">
        <v>76</v>
      </c>
      <c r="D25" s="487"/>
      <c r="E25" s="487"/>
      <c r="F25" s="487"/>
    </row>
    <row r="26" spans="1:6" s="399" customFormat="1" ht="27.9" customHeight="1" x14ac:dyDescent="0.3">
      <c r="A26" s="396"/>
      <c r="B26" s="486"/>
      <c r="C26" s="406" t="s">
        <v>77</v>
      </c>
      <c r="D26" s="488"/>
      <c r="E26" s="488"/>
      <c r="F26" s="488"/>
    </row>
    <row r="27" spans="1:6" s="399" customFormat="1" ht="33.9" customHeight="1" x14ac:dyDescent="0.3">
      <c r="A27" s="396"/>
      <c r="B27" s="489" t="s">
        <v>80</v>
      </c>
      <c r="C27" s="405" t="s">
        <v>981</v>
      </c>
      <c r="D27" s="407"/>
      <c r="E27" s="407"/>
      <c r="F27" s="408"/>
    </row>
    <row r="28" spans="1:6" s="399" customFormat="1" ht="33.9" customHeight="1" x14ac:dyDescent="0.3">
      <c r="A28" s="396"/>
      <c r="B28" s="489"/>
      <c r="C28" s="405" t="s">
        <v>982</v>
      </c>
      <c r="D28" s="490"/>
      <c r="E28" s="490"/>
      <c r="F28" s="491"/>
    </row>
    <row r="29" spans="1:6" s="399" customFormat="1" ht="27.9" customHeight="1" x14ac:dyDescent="0.3">
      <c r="A29" s="396"/>
      <c r="B29" s="489" t="s">
        <v>84</v>
      </c>
      <c r="C29" s="492"/>
      <c r="D29" s="492"/>
      <c r="E29" s="492"/>
      <c r="F29" s="492"/>
    </row>
    <row r="30" spans="1:6" s="399" customFormat="1" ht="27.9" customHeight="1" x14ac:dyDescent="0.3">
      <c r="A30" s="396"/>
      <c r="B30" s="489"/>
      <c r="C30" s="487"/>
      <c r="D30" s="487"/>
      <c r="E30" s="487"/>
      <c r="F30" s="487"/>
    </row>
    <row r="31" spans="1:6" s="399" customFormat="1" ht="15" customHeight="1" x14ac:dyDescent="0.3">
      <c r="A31" s="396"/>
      <c r="B31" s="409"/>
      <c r="C31" s="396"/>
      <c r="D31" s="396"/>
      <c r="E31" s="396"/>
      <c r="F31" s="396"/>
    </row>
    <row r="32" spans="1:6" s="399" customFormat="1" ht="15" customHeight="1" x14ac:dyDescent="0.3">
      <c r="A32" s="396"/>
      <c r="B32" s="410" t="s">
        <v>85</v>
      </c>
      <c r="C32" s="411"/>
      <c r="D32" s="411"/>
      <c r="E32" s="411"/>
      <c r="F32" s="411"/>
    </row>
    <row r="33" spans="1:6" s="399" customFormat="1" ht="27.9" customHeight="1" x14ac:dyDescent="0.3">
      <c r="A33" s="396"/>
      <c r="B33" s="412" t="s">
        <v>49</v>
      </c>
      <c r="C33" s="413"/>
      <c r="D33" s="414" t="s">
        <v>50</v>
      </c>
      <c r="E33" s="485"/>
      <c r="F33" s="485"/>
    </row>
    <row r="34" spans="1:6" s="399" customFormat="1" ht="27.9" customHeight="1" x14ac:dyDescent="0.3">
      <c r="A34" s="396"/>
      <c r="B34" s="412" t="s">
        <v>51</v>
      </c>
      <c r="C34" s="413"/>
      <c r="D34" s="414" t="s">
        <v>52</v>
      </c>
      <c r="E34" s="485"/>
      <c r="F34" s="485"/>
    </row>
  </sheetData>
  <sheetProtection algorithmName="SHA-512" hashValue="9uH3dmAGFzXX6M0wBIVjjvnsYjIVrNi6iGapVY0T3jx8cdQSfP8XsmUl6oB33yo7aVTn/mnPiwpE0GPURMa4aw==" saltValue="7Nu7V3EaIx//mW3UqSQ8XQ==" spinCount="100000" sheet="1" selectLockedCells="1"/>
  <mergeCells count="22">
    <mergeCell ref="B12:B15"/>
    <mergeCell ref="D12:F12"/>
    <mergeCell ref="B2:F2"/>
    <mergeCell ref="C6:F6"/>
    <mergeCell ref="C7:F7"/>
    <mergeCell ref="B8:B11"/>
    <mergeCell ref="D8:F8"/>
    <mergeCell ref="B16:B19"/>
    <mergeCell ref="D16:F16"/>
    <mergeCell ref="B20:B22"/>
    <mergeCell ref="D20:F20"/>
    <mergeCell ref="D21:F21"/>
    <mergeCell ref="D22:F22"/>
    <mergeCell ref="E33:F33"/>
    <mergeCell ref="E34:F34"/>
    <mergeCell ref="B23:B26"/>
    <mergeCell ref="D25:F25"/>
    <mergeCell ref="D26:F26"/>
    <mergeCell ref="B27:B28"/>
    <mergeCell ref="D28:F28"/>
    <mergeCell ref="B29:B30"/>
    <mergeCell ref="C29:F30"/>
  </mergeCells>
  <pageMargins left="0.1" right="0.1" top="0.1" bottom="0.1" header="0.19684820647419099" footer="0.19684820647419099"/>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07C9-661C-4D19-B98F-E773487F7C47}">
  <sheetPr codeName="Sheet4"/>
  <dimension ref="A1:AD65"/>
  <sheetViews>
    <sheetView showGridLines="0" zoomScale="91" zoomScaleNormal="91" workbookViewId="0">
      <selection activeCell="G4" sqref="G4"/>
    </sheetView>
  </sheetViews>
  <sheetFormatPr defaultRowHeight="17.399999999999999" x14ac:dyDescent="0.4"/>
  <cols>
    <col min="2" max="2" width="8.125" style="55" customWidth="1"/>
    <col min="3" max="3" width="39.375" style="55" customWidth="1"/>
    <col min="4" max="4" width="15" style="55" customWidth="1"/>
    <col min="5" max="5" width="38" style="55" customWidth="1"/>
    <col min="6" max="6" width="14" style="55" customWidth="1"/>
    <col min="7" max="7" width="30.375" style="55" customWidth="1"/>
    <col min="8" max="8" width="10" style="55" customWidth="1"/>
    <col min="9" max="10" width="9.375" style="55"/>
  </cols>
  <sheetData>
    <row r="1" spans="1:30" ht="88.5" customHeight="1" thickBot="1" x14ac:dyDescent="0.45">
      <c r="A1" s="67"/>
      <c r="B1" s="56"/>
      <c r="C1" s="56"/>
      <c r="D1" s="56"/>
      <c r="E1" s="56"/>
      <c r="F1" s="56"/>
      <c r="G1" s="56"/>
      <c r="H1" s="56"/>
      <c r="I1" s="56"/>
      <c r="J1" s="56"/>
      <c r="K1" s="67"/>
      <c r="L1" s="67"/>
      <c r="M1" s="67"/>
      <c r="N1" s="67"/>
      <c r="O1" s="67"/>
      <c r="P1" s="67"/>
      <c r="Q1" s="67"/>
      <c r="R1" s="67"/>
      <c r="S1" s="67"/>
      <c r="T1" s="67"/>
      <c r="U1" s="67"/>
      <c r="V1" s="67"/>
      <c r="W1" s="67"/>
      <c r="X1" s="67"/>
      <c r="Y1" s="67"/>
      <c r="Z1" s="67"/>
    </row>
    <row r="2" spans="1:30" ht="54" customHeight="1" x14ac:dyDescent="0.4">
      <c r="A2" s="67"/>
      <c r="B2" s="494" t="s">
        <v>776</v>
      </c>
      <c r="C2" s="495"/>
      <c r="D2" s="495"/>
      <c r="E2" s="495"/>
      <c r="F2" s="495"/>
      <c r="G2" s="495"/>
      <c r="H2" s="496"/>
      <c r="I2" s="56"/>
      <c r="J2" s="56"/>
      <c r="K2" s="67"/>
      <c r="L2" s="67"/>
      <c r="M2" s="67"/>
      <c r="N2" s="67"/>
      <c r="O2" s="67"/>
      <c r="P2" s="67"/>
      <c r="Q2" s="67"/>
      <c r="R2" s="67"/>
      <c r="S2" s="67"/>
      <c r="T2" s="67"/>
      <c r="U2" s="67"/>
      <c r="V2" s="67"/>
      <c r="W2" s="67"/>
      <c r="X2" s="67"/>
      <c r="Y2" s="67"/>
      <c r="Z2" s="67"/>
      <c r="AA2" s="67"/>
      <c r="AB2" s="67"/>
      <c r="AC2" s="67"/>
      <c r="AD2" s="67"/>
    </row>
    <row r="3" spans="1:30" x14ac:dyDescent="0.4">
      <c r="A3" s="67"/>
      <c r="B3" s="90"/>
      <c r="C3" s="56"/>
      <c r="D3" s="56"/>
      <c r="E3" s="56"/>
      <c r="F3" s="56"/>
      <c r="G3" s="56"/>
      <c r="H3" s="91"/>
      <c r="I3" s="56"/>
      <c r="J3" s="56"/>
      <c r="K3" s="67"/>
      <c r="L3" s="67"/>
      <c r="M3" s="67"/>
      <c r="N3" s="67"/>
      <c r="O3" s="67"/>
      <c r="P3" s="67"/>
      <c r="Q3" s="67"/>
      <c r="R3" s="67"/>
      <c r="S3" s="67"/>
      <c r="T3" s="67"/>
      <c r="U3" s="67"/>
      <c r="V3" s="67"/>
      <c r="W3" s="67"/>
      <c r="X3" s="67"/>
      <c r="Y3" s="67"/>
      <c r="Z3" s="67"/>
      <c r="AA3" s="67"/>
      <c r="AB3" s="67"/>
      <c r="AC3" s="67"/>
      <c r="AD3" s="67"/>
    </row>
    <row r="4" spans="1:30" ht="24" x14ac:dyDescent="0.4">
      <c r="A4" s="67"/>
      <c r="B4" s="90"/>
      <c r="C4" s="92">
        <v>7.72</v>
      </c>
      <c r="D4" s="93"/>
      <c r="E4" s="94" t="s">
        <v>746</v>
      </c>
      <c r="F4" s="93"/>
      <c r="G4" s="95">
        <v>6.99</v>
      </c>
      <c r="H4" s="91"/>
      <c r="I4" s="56"/>
      <c r="J4" s="56"/>
      <c r="K4" s="67"/>
      <c r="L4" s="67"/>
      <c r="M4" s="67"/>
      <c r="N4" s="67"/>
      <c r="O4" s="67"/>
      <c r="P4" s="67"/>
      <c r="Q4" s="67"/>
      <c r="R4" s="67"/>
      <c r="S4" s="67"/>
      <c r="T4" s="67"/>
      <c r="U4" s="67"/>
      <c r="V4" s="67"/>
      <c r="W4" s="67"/>
      <c r="X4" s="67"/>
      <c r="Y4" s="67"/>
      <c r="Z4" s="67"/>
      <c r="AA4" s="67"/>
      <c r="AB4" s="67"/>
      <c r="AC4" s="67"/>
      <c r="AD4" s="67"/>
    </row>
    <row r="5" spans="1:30" x14ac:dyDescent="0.4">
      <c r="A5" s="67"/>
      <c r="B5" s="90"/>
      <c r="C5" s="57" t="s">
        <v>747</v>
      </c>
      <c r="D5" s="58"/>
      <c r="E5" s="59" t="s">
        <v>748</v>
      </c>
      <c r="F5" s="60"/>
      <c r="G5" s="61" t="s">
        <v>768</v>
      </c>
      <c r="H5" s="91"/>
      <c r="I5" s="56"/>
      <c r="J5" s="56"/>
      <c r="K5" s="67"/>
      <c r="L5" s="67"/>
      <c r="M5" s="67"/>
      <c r="N5" s="67"/>
      <c r="O5" s="67"/>
      <c r="P5" s="67"/>
      <c r="Q5" s="67"/>
      <c r="R5" s="67"/>
      <c r="S5" s="67"/>
      <c r="T5" s="67"/>
      <c r="U5" s="67"/>
      <c r="V5" s="67"/>
      <c r="W5" s="67"/>
      <c r="X5" s="67"/>
      <c r="Y5" s="67"/>
      <c r="Z5" s="67"/>
      <c r="AA5" s="67"/>
      <c r="AB5" s="67"/>
      <c r="AC5" s="67"/>
      <c r="AD5" s="67"/>
    </row>
    <row r="6" spans="1:30" x14ac:dyDescent="0.4">
      <c r="A6" s="67"/>
      <c r="B6" s="90"/>
      <c r="C6" s="96"/>
      <c r="D6" s="93"/>
      <c r="E6" s="93"/>
      <c r="F6" s="93"/>
      <c r="G6" s="93"/>
      <c r="H6" s="91"/>
      <c r="I6" s="56"/>
      <c r="J6" s="56"/>
      <c r="K6" s="67"/>
      <c r="L6" s="67"/>
      <c r="M6" s="67"/>
      <c r="N6" s="67"/>
      <c r="O6" s="67"/>
      <c r="P6" s="67"/>
      <c r="Q6" s="67"/>
      <c r="R6" s="67"/>
      <c r="S6" s="67"/>
      <c r="T6" s="67"/>
      <c r="U6" s="67"/>
      <c r="V6" s="67"/>
      <c r="W6" s="67"/>
      <c r="X6" s="67"/>
      <c r="Y6" s="67"/>
      <c r="Z6" s="67"/>
      <c r="AA6" s="67"/>
      <c r="AB6" s="67"/>
      <c r="AC6" s="67"/>
      <c r="AD6" s="67"/>
    </row>
    <row r="7" spans="1:30" x14ac:dyDescent="0.4">
      <c r="A7" s="67"/>
      <c r="B7" s="90"/>
      <c r="C7" s="96"/>
      <c r="D7" s="93"/>
      <c r="E7" s="93"/>
      <c r="F7" s="93"/>
      <c r="G7" s="93"/>
      <c r="H7" s="91"/>
      <c r="I7" s="56"/>
      <c r="J7" s="56"/>
      <c r="K7" s="67"/>
      <c r="L7" s="67"/>
      <c r="M7" s="67"/>
      <c r="N7" s="67"/>
      <c r="O7" s="67"/>
      <c r="P7" s="67"/>
      <c r="Q7" s="67"/>
      <c r="R7" s="67"/>
      <c r="S7" s="67"/>
      <c r="T7" s="67"/>
      <c r="U7" s="67"/>
      <c r="V7" s="67"/>
      <c r="W7" s="67"/>
      <c r="X7" s="67"/>
      <c r="Y7" s="67"/>
      <c r="Z7" s="67"/>
      <c r="AA7" s="67"/>
      <c r="AB7" s="67"/>
      <c r="AC7" s="67"/>
      <c r="AD7" s="67"/>
    </row>
    <row r="8" spans="1:30" x14ac:dyDescent="0.4">
      <c r="A8" s="67"/>
      <c r="B8" s="90"/>
      <c r="C8" s="96"/>
      <c r="D8" s="93"/>
      <c r="E8" s="93"/>
      <c r="F8" s="93"/>
      <c r="G8" s="93"/>
      <c r="H8" s="91"/>
      <c r="I8" s="56"/>
      <c r="J8" s="56"/>
      <c r="K8" s="67"/>
      <c r="L8" s="67"/>
      <c r="M8" s="67"/>
      <c r="N8" s="67"/>
      <c r="O8" s="67"/>
      <c r="P8" s="67"/>
      <c r="Q8" s="67"/>
      <c r="R8" s="67"/>
      <c r="S8" s="67"/>
      <c r="T8" s="67"/>
      <c r="U8" s="67"/>
      <c r="V8" s="67"/>
      <c r="W8" s="67"/>
      <c r="X8" s="67"/>
      <c r="Y8" s="67"/>
      <c r="Z8" s="67"/>
      <c r="AA8" s="67"/>
      <c r="AB8" s="67"/>
      <c r="AC8" s="67"/>
      <c r="AD8" s="67"/>
    </row>
    <row r="9" spans="1:30" x14ac:dyDescent="0.4">
      <c r="A9" s="67"/>
      <c r="B9" s="90"/>
      <c r="C9" s="96"/>
      <c r="D9" s="93"/>
      <c r="E9" s="93"/>
      <c r="F9" s="93"/>
      <c r="G9" s="93"/>
      <c r="H9" s="91"/>
      <c r="I9" s="56"/>
      <c r="J9" s="56"/>
      <c r="K9" s="67"/>
      <c r="L9" s="67"/>
      <c r="M9" s="67"/>
      <c r="N9" s="67"/>
      <c r="O9" s="67"/>
      <c r="P9" s="67"/>
      <c r="Q9" s="67"/>
      <c r="R9" s="67"/>
      <c r="S9" s="67"/>
      <c r="T9" s="67"/>
      <c r="U9" s="67"/>
      <c r="V9" s="67"/>
      <c r="W9" s="67"/>
      <c r="X9" s="67"/>
      <c r="Y9" s="67"/>
      <c r="Z9" s="67"/>
      <c r="AA9" s="67"/>
      <c r="AB9" s="67"/>
      <c r="AC9" s="67"/>
      <c r="AD9" s="67"/>
    </row>
    <row r="10" spans="1:30" ht="24" x14ac:dyDescent="0.4">
      <c r="A10" s="67"/>
      <c r="B10" s="90"/>
      <c r="C10" s="92">
        <v>4.63</v>
      </c>
      <c r="D10" s="93"/>
      <c r="E10" s="94" t="s">
        <v>749</v>
      </c>
      <c r="F10" s="93"/>
      <c r="G10" s="95">
        <v>4.1900000000000004</v>
      </c>
      <c r="H10" s="91"/>
      <c r="I10" s="56"/>
      <c r="J10" s="56"/>
      <c r="K10" s="67"/>
      <c r="L10" s="67"/>
      <c r="M10" s="67"/>
      <c r="N10" s="67"/>
      <c r="O10" s="67"/>
      <c r="P10" s="67"/>
      <c r="Q10" s="67"/>
      <c r="R10" s="67"/>
      <c r="S10" s="67"/>
      <c r="T10" s="67"/>
      <c r="U10" s="67"/>
      <c r="V10" s="67"/>
      <c r="W10" s="67"/>
      <c r="X10" s="67"/>
      <c r="Y10" s="67"/>
      <c r="Z10" s="67"/>
      <c r="AA10" s="67"/>
      <c r="AB10" s="67"/>
      <c r="AC10" s="67"/>
      <c r="AD10" s="67"/>
    </row>
    <row r="11" spans="1:30" x14ac:dyDescent="0.4">
      <c r="A11" s="67"/>
      <c r="B11" s="90"/>
      <c r="C11" s="57" t="s">
        <v>759</v>
      </c>
      <c r="D11" s="58"/>
      <c r="E11" s="59" t="s">
        <v>752</v>
      </c>
      <c r="F11" s="60"/>
      <c r="G11" s="61" t="s">
        <v>761</v>
      </c>
      <c r="H11" s="91"/>
      <c r="I11" s="56"/>
      <c r="J11" s="56"/>
      <c r="K11" s="67"/>
      <c r="L11" s="67"/>
      <c r="M11" s="67"/>
      <c r="N11" s="67"/>
      <c r="O11" s="67"/>
      <c r="P11" s="67"/>
      <c r="Q11" s="67"/>
      <c r="R11" s="67"/>
      <c r="S11" s="67"/>
      <c r="T11" s="67"/>
      <c r="U11" s="67"/>
      <c r="V11" s="67"/>
      <c r="W11" s="67"/>
      <c r="X11" s="67"/>
      <c r="Y11" s="67"/>
      <c r="Z11" s="67"/>
      <c r="AA11" s="67"/>
      <c r="AB11" s="67"/>
      <c r="AC11" s="67"/>
      <c r="AD11" s="67"/>
    </row>
    <row r="12" spans="1:30" x14ac:dyDescent="0.4">
      <c r="A12" s="67"/>
      <c r="B12" s="90"/>
      <c r="C12" s="96"/>
      <c r="D12" s="93"/>
      <c r="E12" s="97"/>
      <c r="F12" s="93"/>
      <c r="G12" s="93"/>
      <c r="H12" s="91"/>
      <c r="I12" s="56"/>
      <c r="J12" s="56"/>
      <c r="K12" s="67"/>
      <c r="L12" s="67"/>
      <c r="M12" s="67"/>
      <c r="N12" s="67"/>
      <c r="O12" s="67"/>
      <c r="P12" s="67"/>
      <c r="Q12" s="67"/>
      <c r="R12" s="67"/>
      <c r="S12" s="67"/>
      <c r="T12" s="67"/>
      <c r="U12" s="67"/>
      <c r="V12" s="67"/>
      <c r="W12" s="67"/>
      <c r="X12" s="67"/>
      <c r="Y12" s="67"/>
      <c r="Z12" s="67"/>
      <c r="AA12" s="67"/>
      <c r="AB12" s="67"/>
      <c r="AC12" s="67"/>
      <c r="AD12" s="67"/>
    </row>
    <row r="13" spans="1:30" x14ac:dyDescent="0.4">
      <c r="A13" s="67"/>
      <c r="B13" s="90"/>
      <c r="C13" s="96"/>
      <c r="D13" s="93"/>
      <c r="E13" s="97"/>
      <c r="F13" s="93"/>
      <c r="G13" s="93"/>
      <c r="H13" s="91"/>
      <c r="I13" s="56" t="s">
        <v>769</v>
      </c>
      <c r="J13" s="56"/>
      <c r="K13" s="67"/>
      <c r="L13" s="67"/>
      <c r="M13" s="67"/>
      <c r="N13" s="67"/>
      <c r="O13" s="67"/>
      <c r="P13" s="67"/>
      <c r="Q13" s="67"/>
      <c r="R13" s="67"/>
      <c r="S13" s="67"/>
      <c r="T13" s="67"/>
      <c r="U13" s="67"/>
      <c r="V13" s="67"/>
      <c r="W13" s="67"/>
      <c r="X13" s="67"/>
      <c r="Y13" s="67"/>
      <c r="Z13" s="67"/>
      <c r="AA13" s="67"/>
      <c r="AB13" s="67"/>
      <c r="AC13" s="67"/>
      <c r="AD13" s="67"/>
    </row>
    <row r="14" spans="1:30" x14ac:dyDescent="0.4">
      <c r="A14" s="67"/>
      <c r="B14" s="90"/>
      <c r="C14" s="96"/>
      <c r="D14" s="93"/>
      <c r="E14" s="97"/>
      <c r="F14" s="93"/>
      <c r="G14" s="93"/>
      <c r="H14" s="91"/>
      <c r="I14" s="56"/>
      <c r="J14" s="56"/>
      <c r="K14" s="67"/>
      <c r="L14" s="67"/>
      <c r="M14" s="67"/>
      <c r="N14" s="67"/>
      <c r="O14" s="67"/>
      <c r="P14" s="67"/>
      <c r="Q14" s="67"/>
      <c r="R14" s="67"/>
      <c r="S14" s="67"/>
      <c r="T14" s="67"/>
      <c r="U14" s="67"/>
      <c r="V14" s="67"/>
      <c r="W14" s="67"/>
      <c r="X14" s="67"/>
      <c r="Y14" s="67"/>
      <c r="Z14" s="67"/>
      <c r="AA14" s="67"/>
      <c r="AB14" s="67"/>
      <c r="AC14" s="67"/>
      <c r="AD14" s="67"/>
    </row>
    <row r="15" spans="1:30" x14ac:dyDescent="0.4">
      <c r="A15" s="67"/>
      <c r="B15" s="90"/>
      <c r="C15" s="96"/>
      <c r="D15" s="93"/>
      <c r="E15" s="97"/>
      <c r="F15" s="93"/>
      <c r="G15" s="93"/>
      <c r="H15" s="91"/>
      <c r="I15" s="56" t="s">
        <v>771</v>
      </c>
      <c r="J15" s="56"/>
      <c r="K15" s="67"/>
      <c r="L15" s="67"/>
      <c r="M15" s="67"/>
      <c r="N15" s="67"/>
      <c r="O15" s="67"/>
      <c r="P15" s="67"/>
      <c r="Q15" s="67"/>
      <c r="R15" s="67"/>
      <c r="S15" s="67"/>
      <c r="T15" s="67"/>
      <c r="U15" s="67"/>
      <c r="V15" s="67"/>
      <c r="W15" s="67"/>
      <c r="X15" s="67"/>
      <c r="Y15" s="67"/>
      <c r="Z15" s="67"/>
      <c r="AA15" s="67"/>
      <c r="AB15" s="67"/>
      <c r="AC15" s="67"/>
      <c r="AD15" s="67"/>
    </row>
    <row r="16" spans="1:30" ht="24" x14ac:dyDescent="0.4">
      <c r="A16" s="67"/>
      <c r="B16" s="90"/>
      <c r="C16" s="92">
        <v>3.33</v>
      </c>
      <c r="D16" s="93"/>
      <c r="E16" s="94" t="s">
        <v>750</v>
      </c>
      <c r="F16" s="93"/>
      <c r="G16" s="95">
        <v>3.01</v>
      </c>
      <c r="H16" s="91"/>
      <c r="I16" s="56"/>
      <c r="J16" s="56"/>
      <c r="K16" s="67"/>
      <c r="L16" s="67"/>
      <c r="M16" s="67"/>
      <c r="N16" s="67"/>
      <c r="O16" s="67"/>
      <c r="P16" s="67"/>
      <c r="Q16" s="67"/>
      <c r="R16" s="67"/>
      <c r="S16" s="67"/>
      <c r="T16" s="67"/>
      <c r="U16" s="67"/>
      <c r="V16" s="67"/>
      <c r="W16" s="67"/>
      <c r="X16" s="67"/>
      <c r="Y16" s="67"/>
      <c r="Z16" s="67"/>
      <c r="AA16" s="67"/>
      <c r="AB16" s="67"/>
      <c r="AC16" s="67"/>
      <c r="AD16" s="67"/>
    </row>
    <row r="17" spans="1:30" x14ac:dyDescent="0.4">
      <c r="A17" s="67"/>
      <c r="B17" s="90"/>
      <c r="C17" s="62" t="s">
        <v>760</v>
      </c>
      <c r="D17" s="58"/>
      <c r="E17" s="59" t="s">
        <v>753</v>
      </c>
      <c r="F17" s="60"/>
      <c r="G17" s="61" t="s">
        <v>762</v>
      </c>
      <c r="H17" s="91"/>
      <c r="I17" s="56"/>
      <c r="J17" s="56"/>
      <c r="K17" s="67"/>
      <c r="L17" s="67"/>
      <c r="M17" s="67"/>
      <c r="N17" s="67"/>
      <c r="O17" s="67"/>
      <c r="P17" s="67"/>
      <c r="Q17" s="67"/>
      <c r="R17" s="67"/>
      <c r="S17" s="67"/>
      <c r="T17" s="67"/>
      <c r="U17" s="67"/>
      <c r="V17" s="67"/>
      <c r="W17" s="67"/>
      <c r="X17" s="67"/>
      <c r="Y17" s="67"/>
      <c r="Z17" s="67"/>
      <c r="AA17" s="67"/>
      <c r="AB17" s="67"/>
      <c r="AC17" s="67"/>
      <c r="AD17" s="67"/>
    </row>
    <row r="18" spans="1:30" x14ac:dyDescent="0.4">
      <c r="A18" s="67"/>
      <c r="B18" s="90"/>
      <c r="C18" s="63"/>
      <c r="D18" s="63"/>
      <c r="E18" s="64" t="s">
        <v>754</v>
      </c>
      <c r="F18" s="65"/>
      <c r="G18" s="66"/>
      <c r="H18" s="91"/>
      <c r="I18" s="56" t="s">
        <v>770</v>
      </c>
      <c r="J18" s="56"/>
      <c r="K18" s="67"/>
      <c r="L18" s="67"/>
      <c r="M18" s="67"/>
      <c r="N18" s="67"/>
      <c r="O18" s="67"/>
      <c r="P18" s="67"/>
      <c r="Q18" s="67"/>
      <c r="R18" s="67"/>
      <c r="S18" s="67"/>
      <c r="T18" s="67"/>
      <c r="U18" s="67"/>
      <c r="V18" s="67"/>
      <c r="W18" s="67"/>
      <c r="X18" s="67"/>
      <c r="Y18" s="67"/>
      <c r="Z18" s="67"/>
      <c r="AA18" s="67"/>
      <c r="AB18" s="67"/>
      <c r="AC18" s="67"/>
      <c r="AD18" s="67"/>
    </row>
    <row r="19" spans="1:30" x14ac:dyDescent="0.4">
      <c r="A19" s="67"/>
      <c r="B19" s="90"/>
      <c r="C19" s="63"/>
      <c r="D19" s="63"/>
      <c r="E19" s="64" t="s">
        <v>755</v>
      </c>
      <c r="F19" s="65"/>
      <c r="G19" s="66"/>
      <c r="H19" s="91"/>
      <c r="I19" s="56"/>
      <c r="J19" s="56"/>
      <c r="K19" s="67"/>
      <c r="L19" s="67"/>
      <c r="M19" s="67"/>
      <c r="N19" s="67"/>
      <c r="O19" s="67"/>
      <c r="P19" s="67"/>
      <c r="Q19" s="67"/>
      <c r="R19" s="67"/>
      <c r="S19" s="67"/>
      <c r="T19" s="67"/>
      <c r="U19" s="67"/>
      <c r="V19" s="67"/>
      <c r="W19" s="67"/>
      <c r="X19" s="67"/>
      <c r="Y19" s="67"/>
      <c r="Z19" s="67"/>
      <c r="AA19" s="67"/>
      <c r="AB19" s="67"/>
      <c r="AC19" s="67"/>
      <c r="AD19" s="67"/>
    </row>
    <row r="20" spans="1:30" x14ac:dyDescent="0.4">
      <c r="A20" s="67"/>
      <c r="B20" s="90"/>
      <c r="C20" s="93"/>
      <c r="D20" s="93"/>
      <c r="E20" s="64" t="s">
        <v>756</v>
      </c>
      <c r="F20" s="93"/>
      <c r="G20" s="93"/>
      <c r="H20" s="91"/>
      <c r="I20" s="56"/>
      <c r="J20" s="56"/>
      <c r="K20" s="67"/>
      <c r="L20" s="67"/>
      <c r="M20" s="67"/>
      <c r="N20" s="67"/>
      <c r="O20" s="67"/>
      <c r="P20" s="67"/>
      <c r="Q20" s="67"/>
      <c r="R20" s="67"/>
      <c r="S20" s="67"/>
      <c r="T20" s="67"/>
      <c r="U20" s="67"/>
      <c r="V20" s="67"/>
      <c r="W20" s="67"/>
      <c r="X20" s="67"/>
      <c r="Y20" s="67"/>
      <c r="Z20" s="67"/>
      <c r="AA20" s="67"/>
      <c r="AB20" s="67"/>
      <c r="AC20" s="67"/>
      <c r="AD20" s="67"/>
    </row>
    <row r="21" spans="1:30" x14ac:dyDescent="0.4">
      <c r="A21" s="67"/>
      <c r="B21" s="90"/>
      <c r="C21" s="93"/>
      <c r="D21" s="93"/>
      <c r="E21" s="64" t="s">
        <v>757</v>
      </c>
      <c r="F21" s="93"/>
      <c r="G21" s="93"/>
      <c r="H21" s="91"/>
      <c r="I21" s="56"/>
      <c r="J21" s="56"/>
      <c r="K21" s="67"/>
      <c r="L21" s="67"/>
      <c r="M21" s="67"/>
      <c r="N21" s="67"/>
      <c r="O21" s="67"/>
      <c r="P21" s="67"/>
      <c r="Q21" s="67"/>
      <c r="R21" s="67"/>
      <c r="S21" s="67"/>
      <c r="T21" s="67"/>
      <c r="U21" s="67"/>
      <c r="V21" s="67"/>
      <c r="W21" s="67"/>
      <c r="X21" s="67"/>
      <c r="Y21" s="67"/>
      <c r="Z21" s="67"/>
      <c r="AA21" s="67"/>
      <c r="AB21" s="67"/>
      <c r="AC21" s="67"/>
      <c r="AD21" s="67"/>
    </row>
    <row r="22" spans="1:30" x14ac:dyDescent="0.4">
      <c r="A22" s="67"/>
      <c r="B22" s="90"/>
      <c r="C22" s="93"/>
      <c r="D22" s="93"/>
      <c r="E22" s="64" t="s">
        <v>758</v>
      </c>
      <c r="F22" s="93"/>
      <c r="G22" s="93"/>
      <c r="H22" s="91"/>
      <c r="I22" s="56"/>
      <c r="J22" s="56"/>
      <c r="K22" s="67"/>
      <c r="L22" s="67"/>
      <c r="M22" s="67"/>
      <c r="N22" s="67"/>
      <c r="O22" s="67"/>
      <c r="P22" s="67"/>
      <c r="Q22" s="67"/>
      <c r="R22" s="67"/>
      <c r="S22" s="67"/>
      <c r="T22" s="67"/>
      <c r="U22" s="67"/>
      <c r="V22" s="67"/>
      <c r="W22" s="67"/>
      <c r="X22" s="67"/>
      <c r="Y22" s="67"/>
      <c r="Z22" s="67"/>
      <c r="AA22" s="67"/>
      <c r="AB22" s="67"/>
      <c r="AC22" s="67"/>
      <c r="AD22" s="67"/>
    </row>
    <row r="23" spans="1:30" x14ac:dyDescent="0.4">
      <c r="A23" s="67"/>
      <c r="B23" s="90"/>
      <c r="C23" s="96"/>
      <c r="D23" s="93"/>
      <c r="E23" s="97"/>
      <c r="F23" s="93"/>
      <c r="G23" s="93"/>
      <c r="H23" s="91"/>
      <c r="I23" s="56"/>
      <c r="J23" s="56"/>
      <c r="K23" s="67"/>
      <c r="L23" s="67"/>
      <c r="M23" s="67"/>
      <c r="N23" s="67"/>
      <c r="O23" s="67"/>
      <c r="P23" s="67"/>
      <c r="Q23" s="67"/>
      <c r="R23" s="67"/>
      <c r="S23" s="67"/>
      <c r="T23" s="67"/>
      <c r="U23" s="67"/>
      <c r="V23" s="67"/>
      <c r="W23" s="67"/>
      <c r="X23" s="67"/>
      <c r="Y23" s="67"/>
      <c r="Z23" s="67"/>
      <c r="AA23" s="67"/>
      <c r="AB23" s="67"/>
      <c r="AC23" s="67"/>
      <c r="AD23" s="67"/>
    </row>
    <row r="24" spans="1:30" ht="24" x14ac:dyDescent="0.4">
      <c r="A24" s="67"/>
      <c r="B24" s="90"/>
      <c r="C24" s="92">
        <v>2</v>
      </c>
      <c r="D24" s="93"/>
      <c r="E24" s="94" t="s">
        <v>751</v>
      </c>
      <c r="F24" s="93"/>
      <c r="G24" s="95">
        <v>1.8</v>
      </c>
      <c r="H24" s="91"/>
      <c r="I24" s="56"/>
      <c r="J24" s="56"/>
      <c r="K24" s="67"/>
      <c r="L24" s="67"/>
      <c r="M24" s="67"/>
      <c r="N24" s="67"/>
      <c r="O24" s="67"/>
      <c r="P24" s="67"/>
      <c r="Q24" s="67"/>
      <c r="R24" s="67"/>
      <c r="S24" s="67"/>
      <c r="T24" s="67"/>
      <c r="U24" s="67"/>
      <c r="V24" s="67"/>
      <c r="W24" s="67"/>
      <c r="X24" s="67"/>
      <c r="Y24" s="67"/>
      <c r="Z24" s="67"/>
      <c r="AA24" s="67"/>
      <c r="AB24" s="67"/>
      <c r="AC24" s="67"/>
      <c r="AD24" s="67"/>
    </row>
    <row r="25" spans="1:30" ht="36.75" customHeight="1" x14ac:dyDescent="0.4">
      <c r="A25" s="67"/>
      <c r="B25" s="90"/>
      <c r="C25" s="57"/>
      <c r="D25" s="58"/>
      <c r="E25" s="59" t="s">
        <v>764</v>
      </c>
      <c r="F25" s="60"/>
      <c r="G25" s="61" t="s">
        <v>763</v>
      </c>
      <c r="H25" s="91"/>
      <c r="I25" s="56"/>
      <c r="J25" s="56"/>
      <c r="K25" s="67"/>
      <c r="L25" s="67"/>
      <c r="M25" s="67"/>
      <c r="N25" s="67"/>
      <c r="O25" s="67"/>
      <c r="P25" s="67"/>
      <c r="Q25" s="67"/>
      <c r="R25" s="67"/>
      <c r="S25" s="67"/>
      <c r="T25" s="67"/>
      <c r="U25" s="67"/>
      <c r="V25" s="67"/>
      <c r="W25" s="67"/>
      <c r="X25" s="67"/>
      <c r="Y25" s="67"/>
      <c r="Z25" s="67"/>
      <c r="AA25" s="67"/>
      <c r="AB25" s="67"/>
      <c r="AC25" s="67"/>
      <c r="AD25" s="67"/>
    </row>
    <row r="26" spans="1:30" ht="25.5" customHeight="1" x14ac:dyDescent="0.4">
      <c r="A26" s="67"/>
      <c r="B26" s="90"/>
      <c r="C26" s="93"/>
      <c r="D26" s="93"/>
      <c r="E26" s="64" t="s">
        <v>765</v>
      </c>
      <c r="F26" s="93"/>
      <c r="G26" s="93"/>
      <c r="H26" s="91"/>
      <c r="I26" s="56"/>
      <c r="J26" s="56"/>
      <c r="K26" s="67"/>
      <c r="L26" s="67"/>
      <c r="M26" s="67"/>
      <c r="N26" s="67"/>
      <c r="O26" s="67"/>
      <c r="P26" s="67"/>
      <c r="Q26" s="67"/>
      <c r="R26" s="67"/>
      <c r="S26" s="67"/>
      <c r="T26" s="67"/>
      <c r="U26" s="67"/>
      <c r="V26" s="67"/>
      <c r="W26" s="67"/>
      <c r="X26" s="67"/>
      <c r="Y26" s="67"/>
      <c r="Z26" s="67"/>
      <c r="AA26" s="67"/>
      <c r="AB26" s="67"/>
      <c r="AC26" s="67"/>
      <c r="AD26" s="67"/>
    </row>
    <row r="27" spans="1:30" ht="36.75" customHeight="1" x14ac:dyDescent="0.4">
      <c r="A27" s="67"/>
      <c r="B27" s="90"/>
      <c r="C27" s="93"/>
      <c r="D27" s="93"/>
      <c r="E27" s="64" t="s">
        <v>766</v>
      </c>
      <c r="F27" s="93"/>
      <c r="G27" s="93"/>
      <c r="H27" s="91"/>
      <c r="I27" s="56"/>
      <c r="J27" s="56"/>
      <c r="K27" s="67"/>
      <c r="L27" s="67"/>
      <c r="M27" s="67"/>
      <c r="N27" s="67"/>
      <c r="O27" s="67"/>
      <c r="P27" s="67"/>
      <c r="Q27" s="67"/>
      <c r="R27" s="67"/>
      <c r="S27" s="67"/>
      <c r="T27" s="67"/>
      <c r="U27" s="67"/>
      <c r="V27" s="67"/>
      <c r="W27" s="67"/>
      <c r="X27" s="67"/>
      <c r="Y27" s="67"/>
      <c r="Z27" s="67"/>
      <c r="AA27" s="67"/>
      <c r="AB27" s="67"/>
      <c r="AC27" s="67"/>
      <c r="AD27" s="67"/>
    </row>
    <row r="28" spans="1:30" x14ac:dyDescent="0.4">
      <c r="A28" s="67"/>
      <c r="B28" s="90"/>
      <c r="C28" s="56"/>
      <c r="D28" s="56"/>
      <c r="E28" s="64" t="s">
        <v>767</v>
      </c>
      <c r="F28" s="56"/>
      <c r="G28" s="56"/>
      <c r="H28" s="91"/>
      <c r="I28" s="56"/>
      <c r="J28" s="56"/>
      <c r="K28" s="67"/>
      <c r="L28" s="67"/>
      <c r="M28" s="67"/>
      <c r="N28" s="67"/>
      <c r="O28" s="67"/>
      <c r="P28" s="67"/>
      <c r="Q28" s="67"/>
      <c r="R28" s="67"/>
      <c r="S28" s="67"/>
      <c r="T28" s="67"/>
      <c r="U28" s="67"/>
      <c r="V28" s="67"/>
      <c r="W28" s="67"/>
      <c r="X28" s="67"/>
      <c r="Y28" s="67"/>
      <c r="Z28" s="67"/>
      <c r="AA28" s="67"/>
      <c r="AB28" s="67"/>
      <c r="AC28" s="67"/>
      <c r="AD28" s="67"/>
    </row>
    <row r="29" spans="1:30" ht="22.5" customHeight="1" x14ac:dyDescent="0.4">
      <c r="A29" s="67"/>
      <c r="B29" s="90"/>
      <c r="C29" s="56"/>
      <c r="D29" s="56"/>
      <c r="E29" s="56"/>
      <c r="F29" s="56"/>
      <c r="G29" s="56"/>
      <c r="H29" s="91"/>
      <c r="I29" s="56"/>
      <c r="J29" s="56"/>
      <c r="K29" s="67"/>
      <c r="L29" s="67"/>
      <c r="M29" s="67"/>
      <c r="N29" s="67"/>
      <c r="O29" s="67"/>
      <c r="P29" s="67"/>
      <c r="Q29" s="67"/>
      <c r="R29" s="67"/>
      <c r="S29" s="67"/>
      <c r="T29" s="67"/>
      <c r="U29" s="67"/>
      <c r="V29" s="67"/>
      <c r="W29" s="67"/>
      <c r="X29" s="67"/>
      <c r="Y29" s="67"/>
      <c r="Z29" s="67"/>
      <c r="AA29" s="67"/>
      <c r="AB29" s="67"/>
      <c r="AC29" s="67"/>
      <c r="AD29" s="67"/>
    </row>
    <row r="30" spans="1:30" ht="18" thickBot="1" x14ac:dyDescent="0.45">
      <c r="A30" s="67"/>
      <c r="B30" s="98"/>
      <c r="C30" s="99"/>
      <c r="D30" s="99"/>
      <c r="E30" s="99"/>
      <c r="F30" s="99"/>
      <c r="G30" s="99"/>
      <c r="H30" s="100"/>
      <c r="I30" s="56"/>
      <c r="J30" s="56"/>
      <c r="K30" s="67"/>
      <c r="L30" s="67"/>
      <c r="M30" s="67"/>
      <c r="N30" s="67"/>
      <c r="O30" s="67"/>
      <c r="P30" s="67"/>
      <c r="Q30" s="67"/>
      <c r="R30" s="67"/>
      <c r="S30" s="67"/>
      <c r="T30" s="67"/>
      <c r="U30" s="67"/>
      <c r="V30" s="67"/>
      <c r="W30" s="67"/>
      <c r="X30" s="67"/>
      <c r="Y30" s="67"/>
      <c r="Z30" s="67"/>
      <c r="AA30" s="67"/>
      <c r="AB30" s="67"/>
      <c r="AC30" s="67"/>
      <c r="AD30" s="67"/>
    </row>
    <row r="31" spans="1:30" x14ac:dyDescent="0.4">
      <c r="A31" s="67"/>
      <c r="B31" s="56"/>
      <c r="C31" s="56"/>
      <c r="D31" s="56"/>
      <c r="E31" s="56"/>
      <c r="F31" s="56"/>
      <c r="G31" s="56"/>
      <c r="H31" s="56"/>
      <c r="I31" s="56"/>
      <c r="J31" s="56"/>
      <c r="K31" s="67"/>
      <c r="L31" s="67"/>
      <c r="M31" s="67"/>
      <c r="N31" s="67"/>
      <c r="O31" s="67"/>
      <c r="P31" s="67"/>
      <c r="Q31" s="67"/>
      <c r="R31" s="67"/>
      <c r="S31" s="67"/>
      <c r="T31" s="67"/>
      <c r="U31" s="67"/>
      <c r="V31" s="67"/>
      <c r="W31" s="67"/>
      <c r="X31" s="67"/>
      <c r="Y31" s="67"/>
      <c r="Z31" s="67"/>
      <c r="AA31" s="67"/>
      <c r="AB31" s="67"/>
      <c r="AC31" s="67"/>
      <c r="AD31" s="67"/>
    </row>
    <row r="32" spans="1:30" x14ac:dyDescent="0.4">
      <c r="A32" s="67"/>
      <c r="B32" s="56"/>
      <c r="C32" s="56"/>
      <c r="D32" s="56"/>
      <c r="E32" s="56"/>
      <c r="F32" s="56"/>
      <c r="G32" s="56"/>
      <c r="H32" s="56"/>
      <c r="I32" s="56"/>
      <c r="J32" s="56"/>
      <c r="K32" s="67"/>
      <c r="L32" s="67"/>
      <c r="M32" s="67"/>
      <c r="N32" s="67"/>
      <c r="O32" s="67"/>
      <c r="P32" s="67"/>
      <c r="Q32" s="67"/>
      <c r="R32" s="67"/>
      <c r="S32" s="67"/>
      <c r="T32" s="67"/>
      <c r="U32" s="67"/>
      <c r="V32" s="67"/>
      <c r="W32" s="67"/>
      <c r="X32" s="67"/>
      <c r="Y32" s="67"/>
      <c r="Z32" s="67"/>
      <c r="AA32" s="67"/>
      <c r="AB32" s="67"/>
      <c r="AC32" s="67"/>
      <c r="AD32" s="67"/>
    </row>
    <row r="33" spans="1:30" x14ac:dyDescent="0.4">
      <c r="A33" s="67"/>
      <c r="B33" s="56"/>
      <c r="C33" s="56"/>
      <c r="D33" s="56"/>
      <c r="E33" s="56"/>
      <c r="F33" s="56"/>
      <c r="G33" s="56"/>
      <c r="H33" s="56"/>
      <c r="I33" s="56"/>
      <c r="J33" s="56"/>
      <c r="K33" s="67"/>
      <c r="L33" s="67"/>
      <c r="M33" s="67"/>
      <c r="N33" s="67"/>
      <c r="O33" s="67"/>
      <c r="P33" s="67"/>
      <c r="Q33" s="67"/>
      <c r="R33" s="67"/>
      <c r="S33" s="67"/>
      <c r="T33" s="67"/>
      <c r="U33" s="67"/>
      <c r="V33" s="67"/>
      <c r="W33" s="67"/>
      <c r="X33" s="67"/>
      <c r="Y33" s="67"/>
      <c r="Z33" s="67"/>
      <c r="AA33" s="67"/>
      <c r="AB33" s="67"/>
      <c r="AC33" s="67"/>
      <c r="AD33" s="67"/>
    </row>
    <row r="34" spans="1:30" x14ac:dyDescent="0.4">
      <c r="A34" s="67"/>
      <c r="B34" s="56"/>
      <c r="C34" s="56"/>
      <c r="D34" s="56"/>
      <c r="E34" s="56"/>
      <c r="F34" s="56"/>
      <c r="G34" s="56"/>
      <c r="H34" s="56"/>
      <c r="I34" s="56"/>
      <c r="J34" s="56"/>
      <c r="K34" s="67"/>
      <c r="L34" s="67"/>
      <c r="M34" s="67"/>
      <c r="N34" s="67"/>
      <c r="O34" s="67"/>
      <c r="P34" s="67"/>
      <c r="Q34" s="67"/>
      <c r="R34" s="67"/>
      <c r="S34" s="67"/>
      <c r="T34" s="67"/>
      <c r="U34" s="67"/>
      <c r="V34" s="67"/>
      <c r="W34" s="67"/>
      <c r="X34" s="67"/>
      <c r="Y34" s="67"/>
      <c r="Z34" s="67"/>
      <c r="AA34" s="67"/>
      <c r="AB34" s="67"/>
      <c r="AC34" s="67"/>
      <c r="AD34" s="67"/>
    </row>
    <row r="35" spans="1:30" x14ac:dyDescent="0.4">
      <c r="A35" s="67"/>
      <c r="B35" s="56"/>
      <c r="C35" s="56"/>
      <c r="D35" s="56"/>
      <c r="E35" s="56"/>
      <c r="F35" s="56"/>
      <c r="G35" s="56"/>
      <c r="H35" s="56"/>
      <c r="I35" s="56"/>
      <c r="J35" s="56"/>
      <c r="K35" s="67"/>
      <c r="L35" s="67"/>
      <c r="M35" s="67"/>
      <c r="N35" s="67"/>
      <c r="O35" s="67"/>
      <c r="P35" s="67"/>
      <c r="Q35" s="67"/>
      <c r="R35" s="67"/>
      <c r="S35" s="67"/>
      <c r="T35" s="67"/>
      <c r="U35" s="67"/>
      <c r="V35" s="67"/>
      <c r="W35" s="67"/>
      <c r="X35" s="67"/>
      <c r="Y35" s="67"/>
      <c r="Z35" s="67"/>
      <c r="AA35" s="67"/>
      <c r="AB35" s="67"/>
      <c r="AC35" s="67"/>
      <c r="AD35" s="67"/>
    </row>
    <row r="36" spans="1:30" x14ac:dyDescent="0.4">
      <c r="A36" s="67"/>
      <c r="B36" s="56"/>
      <c r="C36" s="56"/>
      <c r="D36" s="56"/>
      <c r="E36" s="56"/>
      <c r="F36" s="56"/>
      <c r="G36" s="56"/>
      <c r="H36" s="56"/>
      <c r="I36" s="56"/>
      <c r="J36" s="56"/>
      <c r="K36" s="67"/>
      <c r="L36" s="67"/>
      <c r="M36" s="67"/>
      <c r="N36" s="67"/>
      <c r="O36" s="67"/>
      <c r="P36" s="67"/>
      <c r="Q36" s="67"/>
      <c r="R36" s="67"/>
      <c r="S36" s="67"/>
      <c r="T36" s="67"/>
      <c r="U36" s="67"/>
      <c r="V36" s="67"/>
      <c r="W36" s="67"/>
      <c r="X36" s="67"/>
      <c r="Y36" s="67"/>
      <c r="Z36" s="67"/>
      <c r="AA36" s="67"/>
      <c r="AB36" s="67"/>
      <c r="AC36" s="67"/>
      <c r="AD36" s="67"/>
    </row>
    <row r="37" spans="1:30" x14ac:dyDescent="0.4">
      <c r="A37" s="67"/>
      <c r="B37" s="56"/>
      <c r="C37" s="56"/>
      <c r="D37" s="56"/>
      <c r="E37" s="56"/>
      <c r="F37" s="56"/>
      <c r="G37" s="56"/>
      <c r="H37" s="56"/>
      <c r="I37" s="56"/>
      <c r="J37" s="56"/>
      <c r="K37" s="67"/>
      <c r="L37" s="67"/>
      <c r="M37" s="67"/>
      <c r="N37" s="67"/>
      <c r="O37" s="67"/>
      <c r="P37" s="67"/>
      <c r="Q37" s="67"/>
      <c r="R37" s="67"/>
      <c r="S37" s="67"/>
      <c r="T37" s="67"/>
      <c r="U37" s="67"/>
      <c r="V37" s="67"/>
      <c r="W37" s="67"/>
      <c r="X37" s="67"/>
      <c r="Y37" s="67"/>
      <c r="Z37" s="67"/>
      <c r="AA37" s="67"/>
      <c r="AB37" s="67"/>
      <c r="AC37" s="67"/>
      <c r="AD37" s="67"/>
    </row>
    <row r="38" spans="1:30" x14ac:dyDescent="0.4">
      <c r="A38" s="67"/>
      <c r="B38" s="56"/>
      <c r="C38" s="56"/>
      <c r="D38" s="56"/>
      <c r="E38" s="56"/>
      <c r="F38" s="56"/>
      <c r="G38" s="56"/>
      <c r="H38" s="56"/>
      <c r="I38" s="56"/>
      <c r="J38" s="56"/>
      <c r="K38" s="67"/>
      <c r="L38" s="67"/>
      <c r="M38" s="67"/>
      <c r="N38" s="67"/>
      <c r="O38" s="67"/>
      <c r="P38" s="67"/>
      <c r="Q38" s="67"/>
      <c r="R38" s="67"/>
      <c r="S38" s="67"/>
      <c r="T38" s="67"/>
      <c r="U38" s="67"/>
      <c r="V38" s="67"/>
      <c r="W38" s="67"/>
      <c r="X38" s="67"/>
      <c r="Y38" s="67"/>
      <c r="Z38" s="67"/>
      <c r="AA38" s="67"/>
      <c r="AB38" s="67"/>
      <c r="AC38" s="67"/>
      <c r="AD38" s="67"/>
    </row>
    <row r="39" spans="1:30" x14ac:dyDescent="0.4">
      <c r="A39" s="67"/>
      <c r="B39" s="56"/>
      <c r="C39" s="56"/>
      <c r="D39" s="56"/>
      <c r="E39" s="56"/>
      <c r="F39" s="56"/>
      <c r="G39" s="56"/>
      <c r="H39" s="56"/>
      <c r="I39" s="56"/>
      <c r="J39" s="56"/>
      <c r="K39" s="67"/>
      <c r="L39" s="67"/>
      <c r="M39" s="67"/>
      <c r="N39" s="67"/>
      <c r="O39" s="67"/>
      <c r="P39" s="67"/>
      <c r="Q39" s="67"/>
      <c r="R39" s="67"/>
      <c r="S39" s="67"/>
      <c r="T39" s="67"/>
      <c r="U39" s="67"/>
      <c r="V39" s="67"/>
      <c r="W39" s="67"/>
      <c r="X39" s="67"/>
      <c r="Y39" s="67"/>
      <c r="Z39" s="67"/>
      <c r="AA39" s="67"/>
      <c r="AB39" s="67"/>
      <c r="AC39" s="67"/>
      <c r="AD39" s="67"/>
    </row>
    <row r="40" spans="1:30" x14ac:dyDescent="0.4">
      <c r="A40" s="67"/>
      <c r="B40" s="56"/>
      <c r="C40" s="56"/>
      <c r="D40" s="56"/>
      <c r="E40" s="56"/>
      <c r="F40" s="56"/>
      <c r="G40" s="56"/>
      <c r="H40" s="56"/>
      <c r="I40" s="56"/>
      <c r="J40" s="56"/>
      <c r="K40" s="67"/>
      <c r="L40" s="67"/>
      <c r="M40" s="67"/>
      <c r="N40" s="67"/>
      <c r="O40" s="67"/>
      <c r="P40" s="67"/>
      <c r="Q40" s="67"/>
      <c r="R40" s="67"/>
      <c r="S40" s="67"/>
      <c r="T40" s="67"/>
      <c r="U40" s="67"/>
      <c r="V40" s="67"/>
      <c r="W40" s="67"/>
      <c r="X40" s="67"/>
      <c r="Y40" s="67"/>
      <c r="Z40" s="67"/>
      <c r="AA40" s="67"/>
      <c r="AB40" s="67"/>
      <c r="AC40" s="67"/>
      <c r="AD40" s="67"/>
    </row>
    <row r="41" spans="1:30" x14ac:dyDescent="0.4">
      <c r="A41" s="67"/>
      <c r="B41" s="56"/>
      <c r="C41" s="56"/>
      <c r="D41" s="56"/>
      <c r="E41" s="56"/>
      <c r="F41" s="56"/>
      <c r="G41" s="56"/>
      <c r="H41" s="56"/>
      <c r="I41" s="56"/>
      <c r="J41" s="56"/>
      <c r="K41" s="67"/>
      <c r="L41" s="67"/>
      <c r="M41" s="67"/>
      <c r="N41" s="67"/>
      <c r="O41" s="67"/>
      <c r="P41" s="67"/>
      <c r="Q41" s="67"/>
      <c r="R41" s="67"/>
      <c r="S41" s="67"/>
      <c r="T41" s="67"/>
      <c r="U41" s="67"/>
      <c r="V41" s="67"/>
      <c r="W41" s="67"/>
      <c r="X41" s="67"/>
      <c r="Y41" s="67"/>
      <c r="Z41" s="67"/>
      <c r="AA41" s="67"/>
      <c r="AB41" s="67"/>
      <c r="AC41" s="67"/>
      <c r="AD41" s="67"/>
    </row>
    <row r="42" spans="1:30" x14ac:dyDescent="0.4">
      <c r="A42" s="67"/>
      <c r="B42" s="56"/>
      <c r="C42" s="56"/>
      <c r="D42" s="56"/>
      <c r="E42" s="56"/>
      <c r="F42" s="56"/>
      <c r="G42" s="56"/>
      <c r="H42" s="56"/>
      <c r="I42" s="56"/>
      <c r="J42" s="56"/>
      <c r="K42" s="67"/>
      <c r="L42" s="67"/>
      <c r="M42" s="67"/>
      <c r="N42" s="67"/>
      <c r="O42" s="67"/>
      <c r="P42" s="67"/>
      <c r="Q42" s="67"/>
      <c r="R42" s="67"/>
      <c r="S42" s="67"/>
      <c r="T42" s="67"/>
      <c r="U42" s="67"/>
      <c r="V42" s="67"/>
      <c r="W42" s="67"/>
      <c r="X42" s="67"/>
      <c r="Y42" s="67"/>
      <c r="Z42" s="67"/>
      <c r="AA42" s="67"/>
      <c r="AB42" s="67"/>
      <c r="AC42" s="67"/>
      <c r="AD42" s="67"/>
    </row>
    <row r="43" spans="1:30" x14ac:dyDescent="0.4">
      <c r="A43" s="67"/>
      <c r="B43" s="56"/>
      <c r="C43" s="56"/>
      <c r="D43" s="56"/>
      <c r="E43" s="56"/>
      <c r="F43" s="56"/>
      <c r="G43" s="56"/>
      <c r="H43" s="56"/>
      <c r="I43" s="56"/>
      <c r="J43" s="56"/>
      <c r="K43" s="67"/>
      <c r="L43" s="67"/>
      <c r="M43" s="67"/>
      <c r="N43" s="67"/>
      <c r="O43" s="67"/>
      <c r="P43" s="67"/>
      <c r="Q43" s="67"/>
      <c r="R43" s="67"/>
      <c r="S43" s="67"/>
      <c r="T43" s="67"/>
      <c r="U43" s="67"/>
      <c r="V43" s="67"/>
      <c r="W43" s="67"/>
      <c r="X43" s="67"/>
      <c r="Y43" s="67"/>
      <c r="Z43" s="67"/>
      <c r="AA43" s="67"/>
      <c r="AB43" s="67"/>
      <c r="AC43" s="67"/>
      <c r="AD43" s="67"/>
    </row>
    <row r="44" spans="1:30" x14ac:dyDescent="0.4">
      <c r="A44" s="67"/>
      <c r="B44" s="56"/>
      <c r="C44" s="56"/>
      <c r="D44" s="56"/>
      <c r="E44" s="56"/>
      <c r="F44" s="56"/>
      <c r="G44" s="56"/>
      <c r="H44" s="56"/>
      <c r="I44" s="56"/>
      <c r="J44" s="56"/>
      <c r="K44" s="67"/>
      <c r="L44" s="67"/>
      <c r="M44" s="67"/>
      <c r="N44" s="67"/>
      <c r="O44" s="67"/>
      <c r="P44" s="67"/>
      <c r="Q44" s="67"/>
      <c r="R44" s="67"/>
      <c r="S44" s="67"/>
      <c r="T44" s="67"/>
      <c r="U44" s="67"/>
      <c r="V44" s="67"/>
      <c r="W44" s="67"/>
      <c r="X44" s="67"/>
      <c r="Y44" s="67"/>
      <c r="Z44" s="67"/>
      <c r="AA44" s="67"/>
      <c r="AB44" s="67"/>
      <c r="AC44" s="67"/>
      <c r="AD44" s="67"/>
    </row>
    <row r="45" spans="1:30" x14ac:dyDescent="0.4">
      <c r="A45" s="67"/>
      <c r="B45" s="56"/>
      <c r="C45" s="56"/>
      <c r="D45" s="56"/>
      <c r="E45" s="56"/>
      <c r="F45" s="56"/>
      <c r="G45" s="56"/>
      <c r="H45" s="56"/>
      <c r="I45" s="56"/>
      <c r="J45" s="56"/>
      <c r="K45" s="67"/>
      <c r="L45" s="67"/>
      <c r="M45" s="67"/>
      <c r="N45" s="67"/>
      <c r="O45" s="67"/>
      <c r="P45" s="67"/>
      <c r="Q45" s="67"/>
      <c r="R45" s="67"/>
      <c r="S45" s="67"/>
      <c r="T45" s="67"/>
      <c r="U45" s="67"/>
      <c r="V45" s="67"/>
      <c r="W45" s="67"/>
      <c r="X45" s="67"/>
      <c r="Y45" s="67"/>
      <c r="Z45" s="67"/>
      <c r="AA45" s="67"/>
      <c r="AB45" s="67"/>
      <c r="AC45" s="67"/>
      <c r="AD45" s="67"/>
    </row>
    <row r="46" spans="1:30" x14ac:dyDescent="0.4">
      <c r="A46" s="67"/>
      <c r="B46" s="56"/>
      <c r="C46" s="56"/>
      <c r="D46" s="56"/>
      <c r="E46" s="56"/>
      <c r="F46" s="56"/>
      <c r="G46" s="56"/>
      <c r="H46" s="56"/>
      <c r="I46" s="56"/>
      <c r="J46" s="56"/>
      <c r="K46" s="67"/>
      <c r="L46" s="67"/>
      <c r="M46" s="67"/>
      <c r="N46" s="67"/>
      <c r="O46" s="67"/>
      <c r="P46" s="67"/>
      <c r="Q46" s="67"/>
      <c r="R46" s="67"/>
      <c r="S46" s="67"/>
      <c r="T46" s="67"/>
      <c r="U46" s="67"/>
      <c r="V46" s="67"/>
      <c r="W46" s="67"/>
      <c r="X46" s="67"/>
      <c r="Y46" s="67"/>
      <c r="Z46" s="67"/>
      <c r="AA46" s="67"/>
      <c r="AB46" s="67"/>
      <c r="AC46" s="67"/>
      <c r="AD46" s="67"/>
    </row>
    <row r="47" spans="1:30" x14ac:dyDescent="0.4">
      <c r="A47" s="67"/>
      <c r="B47" s="56"/>
      <c r="C47" s="56"/>
      <c r="D47" s="56"/>
      <c r="E47" s="56"/>
      <c r="F47" s="56"/>
      <c r="G47" s="56"/>
      <c r="H47" s="56"/>
      <c r="I47" s="56"/>
      <c r="J47" s="56"/>
      <c r="K47" s="67"/>
      <c r="L47" s="67"/>
      <c r="M47" s="67"/>
      <c r="N47" s="67"/>
      <c r="O47" s="67"/>
      <c r="P47" s="67"/>
      <c r="Q47" s="67"/>
      <c r="R47" s="67"/>
      <c r="S47" s="67"/>
      <c r="T47" s="67"/>
      <c r="U47" s="67"/>
      <c r="V47" s="67"/>
      <c r="W47" s="67"/>
      <c r="X47" s="67"/>
      <c r="Y47" s="67"/>
      <c r="Z47" s="67"/>
      <c r="AA47" s="67"/>
      <c r="AB47" s="67"/>
      <c r="AC47" s="67"/>
      <c r="AD47" s="67"/>
    </row>
    <row r="48" spans="1:30" x14ac:dyDescent="0.4">
      <c r="A48" s="67"/>
      <c r="B48" s="56"/>
      <c r="C48" s="56"/>
      <c r="D48" s="56"/>
      <c r="E48" s="56"/>
      <c r="F48" s="56"/>
      <c r="G48" s="56"/>
      <c r="H48" s="56"/>
      <c r="I48" s="56"/>
      <c r="J48" s="56"/>
      <c r="K48" s="67"/>
      <c r="L48" s="67"/>
      <c r="M48" s="67"/>
      <c r="N48" s="67"/>
      <c r="O48" s="67"/>
      <c r="P48" s="67"/>
      <c r="Q48" s="67"/>
      <c r="R48" s="67"/>
      <c r="S48" s="67"/>
      <c r="T48" s="67"/>
      <c r="U48" s="67"/>
      <c r="V48" s="67"/>
      <c r="W48" s="67"/>
      <c r="X48" s="67"/>
      <c r="Y48" s="67"/>
      <c r="Z48" s="67"/>
      <c r="AA48" s="67"/>
      <c r="AB48" s="67"/>
      <c r="AC48" s="67"/>
      <c r="AD48" s="67"/>
    </row>
    <row r="49" spans="1:30" x14ac:dyDescent="0.4">
      <c r="A49" s="67"/>
      <c r="B49" s="56"/>
      <c r="C49" s="56"/>
      <c r="D49" s="56"/>
      <c r="E49" s="56"/>
      <c r="F49" s="56"/>
      <c r="G49" s="56"/>
      <c r="H49" s="56"/>
      <c r="I49" s="56"/>
      <c r="J49" s="56"/>
      <c r="K49" s="67"/>
      <c r="L49" s="67"/>
      <c r="M49" s="67"/>
      <c r="N49" s="67"/>
      <c r="O49" s="67"/>
      <c r="P49" s="67"/>
      <c r="Q49" s="67"/>
      <c r="R49" s="67"/>
      <c r="S49" s="67"/>
      <c r="T49" s="67"/>
      <c r="U49" s="67"/>
      <c r="V49" s="67"/>
      <c r="W49" s="67"/>
      <c r="X49" s="67"/>
      <c r="Y49" s="67"/>
      <c r="Z49" s="67"/>
      <c r="AA49" s="67"/>
      <c r="AB49" s="67"/>
      <c r="AC49" s="67"/>
      <c r="AD49" s="67"/>
    </row>
    <row r="50" spans="1:30" x14ac:dyDescent="0.4">
      <c r="A50" s="67"/>
      <c r="B50" s="56"/>
      <c r="C50" s="56"/>
      <c r="D50" s="56"/>
      <c r="E50" s="56"/>
      <c r="F50" s="56"/>
      <c r="G50" s="56"/>
      <c r="H50" s="56"/>
      <c r="I50" s="56"/>
      <c r="J50" s="56"/>
      <c r="K50" s="67"/>
      <c r="L50" s="67"/>
      <c r="M50" s="67"/>
      <c r="N50" s="67"/>
      <c r="O50" s="67"/>
      <c r="P50" s="67"/>
      <c r="Q50" s="67"/>
      <c r="R50" s="67"/>
      <c r="S50" s="67"/>
      <c r="T50" s="67"/>
      <c r="U50" s="67"/>
      <c r="V50" s="67"/>
      <c r="W50" s="67"/>
      <c r="X50" s="67"/>
      <c r="Y50" s="67"/>
      <c r="Z50" s="67"/>
      <c r="AA50" s="67"/>
      <c r="AB50" s="67"/>
      <c r="AC50" s="67"/>
      <c r="AD50" s="67"/>
    </row>
    <row r="51" spans="1:30" x14ac:dyDescent="0.4">
      <c r="A51" s="67"/>
      <c r="B51" s="56"/>
      <c r="C51" s="56"/>
      <c r="D51" s="56"/>
      <c r="E51" s="56"/>
      <c r="F51" s="56"/>
      <c r="G51" s="56"/>
      <c r="H51" s="56"/>
      <c r="I51" s="56"/>
      <c r="J51" s="56"/>
      <c r="K51" s="67"/>
      <c r="L51" s="67"/>
      <c r="M51" s="67"/>
      <c r="N51" s="67"/>
      <c r="O51" s="67"/>
      <c r="P51" s="67"/>
      <c r="Q51" s="67"/>
      <c r="R51" s="67"/>
      <c r="S51" s="67"/>
      <c r="T51" s="67"/>
      <c r="U51" s="67"/>
      <c r="V51" s="67"/>
      <c r="W51" s="67"/>
      <c r="X51" s="67"/>
      <c r="Y51" s="67"/>
      <c r="Z51" s="67"/>
      <c r="AA51" s="67"/>
      <c r="AB51" s="67"/>
      <c r="AC51" s="67"/>
      <c r="AD51" s="67"/>
    </row>
    <row r="52" spans="1:30" x14ac:dyDescent="0.4">
      <c r="A52" s="67"/>
      <c r="B52" s="56"/>
      <c r="C52" s="56"/>
      <c r="D52" s="56"/>
      <c r="E52" s="56"/>
      <c r="F52" s="56"/>
      <c r="G52" s="56"/>
      <c r="H52" s="56"/>
      <c r="I52" s="56"/>
      <c r="J52" s="56"/>
      <c r="K52" s="67"/>
      <c r="L52" s="67"/>
      <c r="M52" s="67"/>
      <c r="N52" s="67"/>
      <c r="O52" s="67"/>
      <c r="P52" s="67"/>
      <c r="Q52" s="67"/>
      <c r="R52" s="67"/>
      <c r="S52" s="67"/>
      <c r="T52" s="67"/>
      <c r="U52" s="67"/>
      <c r="V52" s="67"/>
      <c r="W52" s="67"/>
      <c r="X52" s="67"/>
      <c r="Y52" s="67"/>
      <c r="Z52" s="67"/>
      <c r="AA52" s="67"/>
      <c r="AB52" s="67"/>
      <c r="AC52" s="67"/>
      <c r="AD52" s="67"/>
    </row>
    <row r="53" spans="1:30" x14ac:dyDescent="0.4">
      <c r="A53" s="67"/>
      <c r="B53" s="56"/>
      <c r="C53" s="56"/>
      <c r="D53" s="56"/>
      <c r="E53" s="56"/>
      <c r="F53" s="56"/>
      <c r="G53" s="56"/>
      <c r="H53" s="56"/>
      <c r="I53" s="56"/>
      <c r="J53" s="56"/>
      <c r="K53" s="67"/>
      <c r="L53" s="67"/>
      <c r="M53" s="67"/>
      <c r="N53" s="67"/>
      <c r="O53" s="67"/>
      <c r="P53" s="67"/>
      <c r="Q53" s="67"/>
      <c r="R53" s="67"/>
      <c r="S53" s="67"/>
      <c r="T53" s="67"/>
      <c r="U53" s="67"/>
      <c r="V53" s="67"/>
      <c r="W53" s="67"/>
      <c r="X53" s="67"/>
      <c r="Y53" s="67"/>
      <c r="Z53" s="67"/>
      <c r="AA53" s="67"/>
      <c r="AB53" s="67"/>
      <c r="AC53" s="67"/>
      <c r="AD53" s="67"/>
    </row>
    <row r="54" spans="1:30" x14ac:dyDescent="0.4">
      <c r="A54" s="67"/>
      <c r="B54" s="56"/>
      <c r="C54" s="56"/>
      <c r="D54" s="56"/>
      <c r="E54" s="56"/>
      <c r="F54" s="56"/>
      <c r="G54" s="56"/>
      <c r="H54" s="56"/>
      <c r="I54" s="56"/>
      <c r="J54" s="56"/>
      <c r="K54" s="67"/>
      <c r="L54" s="67"/>
      <c r="M54" s="67"/>
      <c r="N54" s="67"/>
      <c r="O54" s="67"/>
      <c r="P54" s="67"/>
      <c r="Q54" s="67"/>
      <c r="R54" s="67"/>
      <c r="S54" s="67"/>
      <c r="T54" s="67"/>
      <c r="U54" s="67"/>
      <c r="V54" s="67"/>
      <c r="W54" s="67"/>
      <c r="X54" s="67"/>
      <c r="Y54" s="67"/>
      <c r="Z54" s="67"/>
      <c r="AA54" s="67"/>
      <c r="AB54" s="67"/>
      <c r="AC54" s="67"/>
      <c r="AD54" s="67"/>
    </row>
    <row r="55" spans="1:30" x14ac:dyDescent="0.4">
      <c r="A55" s="67"/>
      <c r="B55" s="56"/>
      <c r="C55" s="56"/>
      <c r="D55" s="56"/>
      <c r="E55" s="56"/>
      <c r="F55" s="56"/>
      <c r="G55" s="56"/>
      <c r="H55" s="56"/>
      <c r="I55" s="56"/>
      <c r="J55" s="56"/>
      <c r="K55" s="67"/>
      <c r="L55" s="67"/>
      <c r="M55" s="67"/>
      <c r="N55" s="67"/>
      <c r="O55" s="67"/>
      <c r="P55" s="67"/>
      <c r="Q55" s="67"/>
      <c r="R55" s="67"/>
      <c r="S55" s="67"/>
      <c r="T55" s="67"/>
      <c r="U55" s="67"/>
      <c r="V55" s="67"/>
      <c r="W55" s="67"/>
      <c r="X55" s="67"/>
      <c r="Y55" s="67"/>
      <c r="Z55" s="67"/>
      <c r="AA55" s="67"/>
      <c r="AB55" s="67"/>
      <c r="AC55" s="67"/>
      <c r="AD55" s="67"/>
    </row>
    <row r="56" spans="1:30" x14ac:dyDescent="0.4">
      <c r="B56" s="56"/>
      <c r="C56" s="56"/>
      <c r="D56" s="56"/>
      <c r="E56" s="56"/>
      <c r="F56" s="56"/>
      <c r="G56" s="56"/>
      <c r="H56" s="56"/>
      <c r="I56" s="56"/>
      <c r="J56" s="56"/>
      <c r="K56" s="67"/>
      <c r="L56" s="67"/>
      <c r="M56" s="67"/>
      <c r="N56" s="67"/>
      <c r="O56" s="67"/>
      <c r="P56" s="67"/>
      <c r="Q56" s="67"/>
      <c r="R56" s="67"/>
      <c r="S56" s="67"/>
      <c r="T56" s="67"/>
      <c r="U56" s="67"/>
      <c r="V56" s="67"/>
      <c r="W56" s="67"/>
      <c r="X56" s="67"/>
      <c r="Y56" s="67"/>
      <c r="Z56" s="67"/>
      <c r="AA56" s="67"/>
      <c r="AB56" s="67"/>
      <c r="AC56" s="67"/>
      <c r="AD56" s="67"/>
    </row>
    <row r="57" spans="1:30" x14ac:dyDescent="0.4">
      <c r="B57" s="56"/>
      <c r="C57" s="56"/>
      <c r="D57" s="56"/>
      <c r="E57" s="56"/>
      <c r="F57" s="56"/>
      <c r="G57" s="56"/>
      <c r="H57" s="56"/>
      <c r="I57" s="56"/>
      <c r="J57" s="56"/>
      <c r="K57" s="67"/>
      <c r="L57" s="67"/>
      <c r="M57" s="67"/>
      <c r="N57" s="67"/>
      <c r="O57" s="67"/>
      <c r="P57" s="67"/>
      <c r="Q57" s="67"/>
      <c r="R57" s="67"/>
      <c r="S57" s="67"/>
      <c r="T57" s="67"/>
      <c r="U57" s="67"/>
      <c r="V57" s="67"/>
      <c r="W57" s="67"/>
      <c r="X57" s="67"/>
      <c r="Y57" s="67"/>
      <c r="Z57" s="67"/>
      <c r="AA57" s="67"/>
      <c r="AB57" s="67"/>
      <c r="AC57" s="67"/>
      <c r="AD57" s="67"/>
    </row>
    <row r="58" spans="1:30" x14ac:dyDescent="0.4">
      <c r="B58" s="56"/>
      <c r="C58" s="56"/>
      <c r="D58" s="56"/>
      <c r="E58" s="56"/>
      <c r="F58" s="56"/>
      <c r="G58" s="56"/>
      <c r="H58" s="56"/>
      <c r="I58" s="56"/>
      <c r="J58" s="56"/>
      <c r="K58" s="67"/>
      <c r="L58" s="67"/>
      <c r="M58" s="67"/>
      <c r="N58" s="67"/>
      <c r="O58" s="67"/>
      <c r="P58" s="67"/>
      <c r="Q58" s="67"/>
      <c r="R58" s="67"/>
      <c r="S58" s="67"/>
      <c r="T58" s="67"/>
      <c r="U58" s="67"/>
      <c r="V58" s="67"/>
      <c r="W58" s="67"/>
      <c r="X58" s="67"/>
      <c r="Y58" s="67"/>
      <c r="Z58" s="67"/>
      <c r="AA58" s="67"/>
      <c r="AB58" s="67"/>
      <c r="AC58" s="67"/>
      <c r="AD58" s="67"/>
    </row>
    <row r="59" spans="1:30" x14ac:dyDescent="0.4">
      <c r="B59" s="56"/>
      <c r="C59" s="56"/>
      <c r="D59" s="56"/>
      <c r="E59" s="56"/>
      <c r="F59" s="56"/>
      <c r="G59" s="56"/>
      <c r="H59" s="56"/>
      <c r="I59" s="56"/>
      <c r="J59" s="56"/>
      <c r="K59" s="67"/>
      <c r="L59" s="67"/>
      <c r="M59" s="67"/>
      <c r="N59" s="67"/>
      <c r="O59" s="67"/>
      <c r="P59" s="67"/>
      <c r="Q59" s="67"/>
      <c r="R59" s="67"/>
      <c r="S59" s="67"/>
      <c r="T59" s="67"/>
      <c r="U59" s="67"/>
      <c r="V59" s="67"/>
      <c r="W59" s="67"/>
      <c r="X59" s="67"/>
      <c r="Y59" s="67"/>
      <c r="Z59" s="67"/>
      <c r="AA59" s="67"/>
      <c r="AB59" s="67"/>
      <c r="AC59" s="67"/>
      <c r="AD59" s="67"/>
    </row>
    <row r="60" spans="1:30" x14ac:dyDescent="0.4">
      <c r="B60" s="56"/>
      <c r="C60" s="56"/>
      <c r="D60" s="56"/>
      <c r="E60" s="56"/>
      <c r="F60" s="56"/>
      <c r="G60" s="56"/>
      <c r="H60" s="56"/>
      <c r="I60" s="56"/>
      <c r="J60" s="56"/>
      <c r="K60" s="67"/>
      <c r="L60" s="67"/>
      <c r="M60" s="67"/>
      <c r="N60" s="67"/>
      <c r="O60" s="67"/>
      <c r="P60" s="67"/>
      <c r="Q60" s="67"/>
      <c r="R60" s="67"/>
      <c r="S60" s="67"/>
      <c r="T60" s="67"/>
      <c r="U60" s="67"/>
      <c r="V60" s="67"/>
      <c r="W60" s="67"/>
      <c r="X60" s="67"/>
      <c r="Y60" s="67"/>
      <c r="Z60" s="67"/>
      <c r="AA60" s="67"/>
      <c r="AB60" s="67"/>
      <c r="AC60" s="67"/>
      <c r="AD60" s="67"/>
    </row>
    <row r="61" spans="1:30" x14ac:dyDescent="0.4">
      <c r="B61" s="56"/>
      <c r="C61" s="56"/>
      <c r="D61" s="56"/>
      <c r="E61" s="56"/>
      <c r="F61" s="56"/>
      <c r="G61" s="56"/>
      <c r="H61" s="56"/>
      <c r="I61" s="56"/>
      <c r="J61" s="56"/>
      <c r="K61" s="67"/>
      <c r="L61" s="67"/>
      <c r="M61" s="67"/>
      <c r="N61" s="67"/>
      <c r="O61" s="67"/>
      <c r="P61" s="67"/>
      <c r="Q61" s="67"/>
      <c r="R61" s="67"/>
      <c r="S61" s="67"/>
      <c r="T61" s="67"/>
      <c r="U61" s="67"/>
      <c r="V61" s="67"/>
      <c r="W61" s="67"/>
      <c r="X61" s="67"/>
      <c r="Y61" s="67"/>
      <c r="Z61" s="67"/>
      <c r="AA61" s="67"/>
      <c r="AB61" s="67"/>
      <c r="AC61" s="67"/>
      <c r="AD61" s="67"/>
    </row>
    <row r="62" spans="1:30" x14ac:dyDescent="0.4">
      <c r="B62" s="56"/>
      <c r="C62" s="56"/>
      <c r="D62" s="56"/>
      <c r="E62" s="56"/>
      <c r="F62" s="56"/>
      <c r="G62" s="56"/>
      <c r="H62" s="56"/>
      <c r="I62" s="56"/>
      <c r="J62" s="56"/>
      <c r="K62" s="67"/>
      <c r="L62" s="67"/>
      <c r="M62" s="67"/>
      <c r="N62" s="67"/>
      <c r="O62" s="67"/>
      <c r="P62" s="67"/>
      <c r="Q62" s="67"/>
      <c r="R62" s="67"/>
      <c r="S62" s="67"/>
      <c r="T62" s="67"/>
      <c r="U62" s="67"/>
      <c r="V62" s="67"/>
      <c r="W62" s="67"/>
      <c r="X62" s="67"/>
      <c r="Y62" s="67"/>
      <c r="Z62" s="67"/>
      <c r="AA62" s="67"/>
      <c r="AB62" s="67"/>
      <c r="AC62" s="67"/>
      <c r="AD62" s="67"/>
    </row>
    <row r="63" spans="1:30" x14ac:dyDescent="0.4">
      <c r="B63" s="56"/>
      <c r="C63" s="56"/>
      <c r="D63" s="56"/>
      <c r="E63" s="56"/>
      <c r="F63" s="56"/>
      <c r="G63" s="56"/>
      <c r="H63" s="56"/>
      <c r="I63" s="56"/>
      <c r="J63" s="56"/>
      <c r="K63" s="67"/>
      <c r="L63" s="67"/>
      <c r="M63" s="67"/>
      <c r="N63" s="67"/>
      <c r="O63" s="67"/>
      <c r="P63" s="67"/>
      <c r="Q63" s="67"/>
      <c r="R63" s="67"/>
      <c r="S63" s="67"/>
      <c r="T63" s="67"/>
      <c r="U63" s="67"/>
      <c r="V63" s="67"/>
      <c r="W63" s="67"/>
      <c r="X63" s="67"/>
      <c r="Y63" s="67"/>
      <c r="Z63" s="67"/>
      <c r="AA63" s="67"/>
      <c r="AB63" s="67"/>
      <c r="AC63" s="67"/>
      <c r="AD63" s="67"/>
    </row>
    <row r="64" spans="1:30" x14ac:dyDescent="0.4">
      <c r="B64" s="56"/>
      <c r="C64" s="56"/>
      <c r="D64" s="56"/>
      <c r="E64" s="56"/>
      <c r="F64" s="56"/>
      <c r="G64" s="56"/>
      <c r="H64" s="56"/>
      <c r="I64" s="56"/>
      <c r="J64" s="56"/>
      <c r="K64" s="67"/>
      <c r="L64" s="67"/>
      <c r="M64" s="67"/>
      <c r="N64" s="67"/>
      <c r="O64" s="67"/>
      <c r="P64" s="67"/>
      <c r="Q64" s="67"/>
      <c r="R64" s="67"/>
      <c r="S64" s="67"/>
      <c r="T64" s="67"/>
      <c r="U64" s="67"/>
      <c r="V64" s="67"/>
      <c r="W64" s="67"/>
      <c r="X64" s="67"/>
      <c r="Y64" s="67"/>
      <c r="Z64" s="67"/>
      <c r="AA64" s="67"/>
      <c r="AB64" s="67"/>
      <c r="AC64" s="67"/>
      <c r="AD64" s="67"/>
    </row>
    <row r="65" spans="2:30" x14ac:dyDescent="0.4">
      <c r="B65" s="56"/>
      <c r="C65" s="56"/>
      <c r="D65" s="56"/>
      <c r="E65" s="56"/>
      <c r="F65" s="56"/>
      <c r="G65" s="56"/>
      <c r="H65" s="56"/>
      <c r="I65" s="56"/>
      <c r="J65" s="56"/>
      <c r="K65" s="67"/>
      <c r="L65" s="67"/>
      <c r="M65" s="67"/>
      <c r="N65" s="67"/>
      <c r="O65" s="67"/>
      <c r="P65" s="67"/>
      <c r="Q65" s="67"/>
      <c r="R65" s="67"/>
      <c r="S65" s="67"/>
      <c r="T65" s="67"/>
      <c r="U65" s="67"/>
      <c r="V65" s="67"/>
      <c r="W65" s="67"/>
      <c r="X65" s="67"/>
      <c r="Y65" s="67"/>
      <c r="Z65" s="67"/>
      <c r="AA65" s="67"/>
      <c r="AB65" s="67"/>
      <c r="AC65" s="67"/>
      <c r="AD65" s="67"/>
    </row>
  </sheetData>
  <sheetProtection algorithmName="SHA-512" hashValue="YBMzuUh3SDh2YgkKXEcXc2F+l8+RIuVg8dlQqjbXIrMcZg8f7lTqQvkJkxZbbWTHM0q+c0imRlP08UxKWEsOPQ==" saltValue="1NysDEftxFI8Yf9DdaztVw==" spinCount="100000" sheet="1" selectLockedCells="1"/>
  <mergeCells count="1">
    <mergeCell ref="B2:H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27081-B4E0-43FD-A9C3-229714685BDE}">
  <sheetPr codeName="Sheet5"/>
  <dimension ref="A1:AE118"/>
  <sheetViews>
    <sheetView showGridLines="0" zoomScaleNormal="100" workbookViewId="0">
      <pane ySplit="5" topLeftCell="A6" activePane="bottomLeft" state="frozen"/>
      <selection pane="bottomLeft" activeCell="C29" sqref="C29"/>
    </sheetView>
  </sheetViews>
  <sheetFormatPr defaultColWidth="9.375" defaultRowHeight="14.4" x14ac:dyDescent="0.3"/>
  <cols>
    <col min="1" max="1" width="9.375" style="5"/>
    <col min="2" max="2" width="28.875" style="440" customWidth="1"/>
    <col min="3" max="3" width="98.875" style="429" customWidth="1"/>
    <col min="4" max="4" width="36.375" style="5" hidden="1" customWidth="1"/>
    <col min="5" max="16384" width="9.375" style="5"/>
  </cols>
  <sheetData>
    <row r="1" spans="1:31" x14ac:dyDescent="0.3">
      <c r="A1" s="79"/>
      <c r="B1" s="435"/>
      <c r="C1" s="422"/>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1" ht="70.5" customHeight="1" x14ac:dyDescent="0.3">
      <c r="A2" s="79"/>
      <c r="B2" s="436"/>
      <c r="C2" s="422"/>
      <c r="D2" s="371"/>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5.75" customHeight="1" x14ac:dyDescent="0.3">
      <c r="A3" s="79"/>
      <c r="B3" s="499" t="s">
        <v>90</v>
      </c>
      <c r="C3" s="500"/>
      <c r="D3" s="371"/>
      <c r="E3" s="79"/>
      <c r="F3" s="79"/>
      <c r="G3" s="79"/>
      <c r="H3" s="79"/>
      <c r="I3" s="79"/>
      <c r="J3" s="79"/>
      <c r="K3" s="79"/>
      <c r="L3" s="79"/>
      <c r="M3" s="79"/>
      <c r="N3" s="79"/>
      <c r="O3" s="79"/>
      <c r="P3" s="79"/>
      <c r="Q3" s="79"/>
      <c r="R3" s="79"/>
      <c r="S3" s="79"/>
      <c r="T3" s="79"/>
      <c r="U3" s="79"/>
      <c r="V3" s="79"/>
      <c r="W3" s="79"/>
      <c r="X3" s="79"/>
      <c r="Y3" s="79"/>
      <c r="Z3" s="79"/>
      <c r="AA3" s="79"/>
      <c r="AB3" s="79"/>
      <c r="AC3" s="79"/>
      <c r="AD3" s="79"/>
      <c r="AE3" s="79"/>
    </row>
    <row r="4" spans="1:31" x14ac:dyDescent="0.3">
      <c r="A4" s="79"/>
      <c r="B4" s="501"/>
      <c r="C4" s="502"/>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row>
    <row r="5" spans="1:31" x14ac:dyDescent="0.3">
      <c r="A5" s="79"/>
      <c r="B5" s="437" t="s">
        <v>91</v>
      </c>
      <c r="C5" s="423" t="s">
        <v>951</v>
      </c>
      <c r="D5" s="79"/>
      <c r="E5" s="79"/>
      <c r="F5" s="79"/>
      <c r="G5" s="79"/>
      <c r="H5" s="79"/>
      <c r="I5" s="372"/>
      <c r="J5" s="79"/>
      <c r="K5" s="79"/>
      <c r="L5" s="79"/>
      <c r="M5" s="79"/>
      <c r="N5" s="79"/>
      <c r="O5" s="79"/>
      <c r="P5" s="79"/>
      <c r="Q5" s="79"/>
      <c r="R5" s="79"/>
      <c r="S5" s="79"/>
      <c r="T5" s="79"/>
      <c r="U5" s="79"/>
      <c r="V5" s="79"/>
      <c r="W5" s="79"/>
      <c r="X5" s="79"/>
      <c r="Y5" s="79"/>
      <c r="Z5" s="79"/>
      <c r="AA5" s="79"/>
      <c r="AB5" s="79"/>
      <c r="AC5" s="79"/>
      <c r="AD5" s="79"/>
      <c r="AE5" s="79"/>
    </row>
    <row r="6" spans="1:31" ht="20.100000000000001" customHeight="1" x14ac:dyDescent="0.3">
      <c r="A6" s="79"/>
      <c r="B6" s="503" t="s">
        <v>99</v>
      </c>
      <c r="C6" s="503"/>
      <c r="D6" s="390" t="s">
        <v>977</v>
      </c>
      <c r="E6" s="79"/>
      <c r="F6" s="79"/>
      <c r="G6" s="79"/>
      <c r="H6" s="79"/>
      <c r="I6" s="372"/>
      <c r="J6" s="79"/>
      <c r="K6" s="79"/>
      <c r="L6" s="79"/>
      <c r="M6" s="79"/>
      <c r="N6" s="79"/>
      <c r="O6" s="79"/>
      <c r="P6" s="79"/>
      <c r="Q6" s="79"/>
      <c r="R6" s="79"/>
      <c r="S6" s="79"/>
      <c r="T6" s="79"/>
      <c r="U6" s="79"/>
      <c r="V6" s="79"/>
      <c r="W6" s="79"/>
      <c r="X6" s="79"/>
      <c r="Y6" s="79"/>
      <c r="Z6" s="79"/>
      <c r="AA6" s="79"/>
      <c r="AB6" s="79"/>
      <c r="AC6" s="79"/>
      <c r="AD6" s="79"/>
      <c r="AE6" s="79"/>
    </row>
    <row r="7" spans="1:31" ht="65.099999999999994" customHeight="1" x14ac:dyDescent="0.3">
      <c r="A7" s="79"/>
      <c r="B7" s="438" t="s">
        <v>88</v>
      </c>
      <c r="C7" s="424" t="s">
        <v>978</v>
      </c>
      <c r="D7" s="391"/>
      <c r="E7" s="79"/>
      <c r="F7" s="79"/>
      <c r="G7" s="79"/>
      <c r="H7" s="79"/>
      <c r="I7" s="79"/>
      <c r="J7" s="79"/>
      <c r="K7" s="79"/>
      <c r="L7" s="79"/>
      <c r="M7" s="79"/>
      <c r="N7" s="79"/>
      <c r="O7" s="79"/>
      <c r="P7" s="79"/>
      <c r="Q7" s="79"/>
      <c r="R7" s="79"/>
      <c r="S7" s="79"/>
      <c r="T7" s="79"/>
      <c r="U7" s="79"/>
      <c r="V7" s="79"/>
      <c r="W7" s="79"/>
      <c r="X7" s="79"/>
      <c r="Y7" s="79"/>
      <c r="Z7" s="79"/>
      <c r="AA7" s="79"/>
      <c r="AB7" s="79"/>
      <c r="AC7" s="79"/>
      <c r="AD7" s="79"/>
      <c r="AE7" s="79"/>
    </row>
    <row r="8" spans="1:31" ht="126" customHeight="1" x14ac:dyDescent="0.3">
      <c r="A8" s="79"/>
      <c r="B8" s="438" t="s">
        <v>2</v>
      </c>
      <c r="C8" s="425" t="s">
        <v>157</v>
      </c>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row>
    <row r="9" spans="1:31" ht="90" customHeight="1" x14ac:dyDescent="0.3">
      <c r="A9" s="79"/>
      <c r="B9" s="438" t="s">
        <v>114</v>
      </c>
      <c r="C9" s="425" t="s">
        <v>952</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126" customHeight="1" x14ac:dyDescent="0.3">
      <c r="A10" s="79"/>
      <c r="B10" s="438" t="s">
        <v>1</v>
      </c>
      <c r="C10" s="425" t="s">
        <v>158</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1:31" ht="108" customHeight="1" x14ac:dyDescent="0.3">
      <c r="A11" s="79"/>
      <c r="B11" s="438" t="s">
        <v>100</v>
      </c>
      <c r="C11" s="425" t="s">
        <v>953</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row>
    <row r="12" spans="1:31" ht="72" customHeight="1" x14ac:dyDescent="0.3">
      <c r="A12" s="79"/>
      <c r="B12" s="438" t="s">
        <v>101</v>
      </c>
      <c r="C12" s="425" t="s">
        <v>954</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row>
    <row r="13" spans="1:31" ht="72" customHeight="1" x14ac:dyDescent="0.3">
      <c r="A13" s="79"/>
      <c r="B13" s="438" t="s">
        <v>102</v>
      </c>
      <c r="C13" s="425" t="s">
        <v>117</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row>
    <row r="14" spans="1:31" ht="90" customHeight="1" x14ac:dyDescent="0.3">
      <c r="A14" s="79"/>
      <c r="B14" s="438" t="s">
        <v>103</v>
      </c>
      <c r="C14" s="425" t="s">
        <v>955</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row>
    <row r="15" spans="1:31" ht="72" customHeight="1" x14ac:dyDescent="0.3">
      <c r="A15" s="79"/>
      <c r="B15" s="438" t="s">
        <v>194</v>
      </c>
      <c r="C15" s="425" t="s">
        <v>956</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row>
    <row r="16" spans="1:31" ht="20.100000000000001" customHeight="1" x14ac:dyDescent="0.3">
      <c r="A16" s="79"/>
      <c r="B16" s="504" t="s">
        <v>975</v>
      </c>
      <c r="C16" s="505"/>
      <c r="D16" s="390" t="s">
        <v>976</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row>
    <row r="17" spans="1:31" ht="54" customHeight="1" x14ac:dyDescent="0.3">
      <c r="A17" s="79"/>
      <c r="B17" s="438" t="s">
        <v>104</v>
      </c>
      <c r="C17" s="425" t="s">
        <v>118</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row>
    <row r="18" spans="1:31" ht="72" customHeight="1" x14ac:dyDescent="0.3">
      <c r="A18" s="79"/>
      <c r="B18" s="438" t="s">
        <v>55</v>
      </c>
      <c r="C18" s="425" t="s">
        <v>957</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row>
    <row r="19" spans="1:31" ht="36" customHeight="1" x14ac:dyDescent="0.3">
      <c r="A19" s="79"/>
      <c r="B19" s="438" t="s">
        <v>0</v>
      </c>
      <c r="C19" s="425" t="s">
        <v>130</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row>
    <row r="20" spans="1:31" ht="36" customHeight="1" x14ac:dyDescent="0.3">
      <c r="A20" s="79"/>
      <c r="B20" s="438" t="s">
        <v>174</v>
      </c>
      <c r="C20" s="425" t="s">
        <v>185</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row>
    <row r="21" spans="1:31" ht="90" customHeight="1" x14ac:dyDescent="0.3">
      <c r="A21" s="79"/>
      <c r="B21" s="438" t="s">
        <v>105</v>
      </c>
      <c r="C21" s="425" t="s">
        <v>159</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row>
    <row r="22" spans="1:31" ht="90" customHeight="1" x14ac:dyDescent="0.3">
      <c r="A22" s="79"/>
      <c r="B22" s="438" t="s">
        <v>106</v>
      </c>
      <c r="C22" s="425" t="s">
        <v>160</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row>
    <row r="23" spans="1:31" ht="20.100000000000001" customHeight="1" x14ac:dyDescent="0.3">
      <c r="A23" s="79"/>
      <c r="B23" s="503" t="s">
        <v>186</v>
      </c>
      <c r="C23" s="503"/>
      <c r="D23" s="390" t="s">
        <v>974</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row>
    <row r="24" spans="1:31" ht="54" customHeight="1" x14ac:dyDescent="0.3">
      <c r="A24" s="79"/>
      <c r="B24" s="438" t="s">
        <v>187</v>
      </c>
      <c r="C24" s="425" t="s">
        <v>958</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row>
    <row r="25" spans="1:31" ht="54" customHeight="1" x14ac:dyDescent="0.3">
      <c r="A25" s="79"/>
      <c r="B25" s="438" t="s">
        <v>188</v>
      </c>
      <c r="C25" s="425" t="s">
        <v>189</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row>
    <row r="26" spans="1:31" ht="54" customHeight="1" x14ac:dyDescent="0.3">
      <c r="A26" s="79"/>
      <c r="B26" s="438" t="s">
        <v>190</v>
      </c>
      <c r="C26" s="425" t="s">
        <v>191</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row>
    <row r="27" spans="1:31" ht="54" customHeight="1" x14ac:dyDescent="0.3">
      <c r="A27" s="79"/>
      <c r="B27" s="438" t="s">
        <v>192</v>
      </c>
      <c r="C27" s="425" t="s">
        <v>193</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row>
    <row r="28" spans="1:31" ht="20.100000000000001" customHeight="1" x14ac:dyDescent="0.3">
      <c r="A28" s="79"/>
      <c r="B28" s="503" t="s">
        <v>997</v>
      </c>
      <c r="C28" s="503"/>
      <c r="D28" s="390" t="s">
        <v>973</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row>
    <row r="29" spans="1:31" s="385" customFormat="1" ht="300" customHeight="1" x14ac:dyDescent="0.3">
      <c r="A29" s="382"/>
      <c r="B29" s="438" t="s">
        <v>993</v>
      </c>
      <c r="C29" s="432" t="s">
        <v>1023</v>
      </c>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row>
    <row r="30" spans="1:31" s="385" customFormat="1" ht="228" customHeight="1" x14ac:dyDescent="0.3">
      <c r="A30" s="382"/>
      <c r="B30" s="439"/>
      <c r="C30" s="434" t="s">
        <v>1008</v>
      </c>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row>
    <row r="31" spans="1:31" s="385" customFormat="1" ht="409.2" customHeight="1" x14ac:dyDescent="0.3">
      <c r="A31" s="382"/>
      <c r="B31" s="438" t="s">
        <v>994</v>
      </c>
      <c r="C31" s="432" t="s">
        <v>1022</v>
      </c>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row>
    <row r="32" spans="1:31" s="385" customFormat="1" ht="173.4" customHeight="1" x14ac:dyDescent="0.3">
      <c r="A32" s="382"/>
      <c r="B32" s="441"/>
      <c r="C32" s="433" t="s">
        <v>1009</v>
      </c>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row>
    <row r="33" spans="1:31" s="385" customFormat="1" ht="85.95" customHeight="1" x14ac:dyDescent="0.3">
      <c r="A33" s="382"/>
      <c r="B33" s="438" t="s">
        <v>1000</v>
      </c>
      <c r="C33" s="426" t="s">
        <v>1001</v>
      </c>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row>
    <row r="34" spans="1:31" s="385" customFormat="1" ht="36" customHeight="1" x14ac:dyDescent="0.3">
      <c r="A34" s="382"/>
      <c r="B34" s="438" t="s">
        <v>998</v>
      </c>
      <c r="C34" s="426" t="s">
        <v>999</v>
      </c>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row>
    <row r="35" spans="1:31" ht="72" customHeight="1" x14ac:dyDescent="0.3">
      <c r="A35" s="79"/>
      <c r="B35" s="438" t="s">
        <v>1011</v>
      </c>
      <c r="C35" s="425" t="s">
        <v>913</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row>
    <row r="36" spans="1:31" ht="54" customHeight="1" x14ac:dyDescent="0.3">
      <c r="A36" s="79"/>
      <c r="B36" s="438" t="s">
        <v>1012</v>
      </c>
      <c r="C36" s="425" t="s">
        <v>914</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row>
    <row r="37" spans="1:31" ht="54" customHeight="1" x14ac:dyDescent="0.3">
      <c r="A37" s="79"/>
      <c r="B37" s="438" t="s">
        <v>1013</v>
      </c>
      <c r="C37" s="425" t="s">
        <v>915</v>
      </c>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row>
    <row r="38" spans="1:31" ht="54" customHeight="1" x14ac:dyDescent="0.3">
      <c r="A38" s="79"/>
      <c r="B38" s="438" t="s">
        <v>1014</v>
      </c>
      <c r="C38" s="425" t="s">
        <v>916</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row>
    <row r="39" spans="1:31" ht="54" customHeight="1" x14ac:dyDescent="0.3">
      <c r="A39" s="79"/>
      <c r="B39" s="438" t="s">
        <v>1015</v>
      </c>
      <c r="C39" s="425" t="s">
        <v>917</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row>
    <row r="40" spans="1:31" ht="54" customHeight="1" x14ac:dyDescent="0.3">
      <c r="A40" s="79"/>
      <c r="B40" s="438" t="s">
        <v>1016</v>
      </c>
      <c r="C40" s="425" t="s">
        <v>918</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row>
    <row r="41" spans="1:31" ht="54" customHeight="1" x14ac:dyDescent="0.3">
      <c r="A41" s="79"/>
      <c r="B41" s="438" t="s">
        <v>1017</v>
      </c>
      <c r="C41" s="425" t="s">
        <v>919</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row>
    <row r="42" spans="1:31" s="25" customFormat="1" ht="72" customHeight="1" x14ac:dyDescent="0.3">
      <c r="A42" s="373"/>
      <c r="B42" s="438" t="s">
        <v>115</v>
      </c>
      <c r="C42" s="425" t="s">
        <v>131</v>
      </c>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row>
    <row r="43" spans="1:31" s="25" customFormat="1" ht="54" customHeight="1" x14ac:dyDescent="0.3">
      <c r="A43" s="373"/>
      <c r="B43" s="442" t="s">
        <v>112</v>
      </c>
      <c r="C43" s="427" t="s">
        <v>132</v>
      </c>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row>
    <row r="44" spans="1:31" ht="20.100000000000001" hidden="1" customHeight="1" x14ac:dyDescent="0.3">
      <c r="A44" s="79"/>
      <c r="B44" s="506" t="s">
        <v>961</v>
      </c>
      <c r="C44" s="497"/>
      <c r="D44" s="390" t="s">
        <v>972</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row>
    <row r="45" spans="1:31" ht="120" hidden="1" customHeight="1" x14ac:dyDescent="0.3">
      <c r="A45" s="79"/>
      <c r="B45" s="421" t="s">
        <v>966</v>
      </c>
      <c r="C45" s="424" t="s">
        <v>1002</v>
      </c>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row>
    <row r="46" spans="1:31" ht="72" hidden="1" customHeight="1" x14ac:dyDescent="0.3">
      <c r="A46" s="79"/>
      <c r="B46" s="421" t="s">
        <v>92</v>
      </c>
      <c r="C46" s="425" t="s">
        <v>963</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row>
    <row r="47" spans="1:31" ht="72" hidden="1" customHeight="1" x14ac:dyDescent="0.3">
      <c r="A47" s="79"/>
      <c r="B47" s="421" t="s">
        <v>93</v>
      </c>
      <c r="C47" s="425" t="s">
        <v>964</v>
      </c>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row>
    <row r="48" spans="1:31" ht="72" hidden="1" customHeight="1" x14ac:dyDescent="0.3">
      <c r="A48" s="79"/>
      <c r="B48" s="421" t="s">
        <v>94</v>
      </c>
      <c r="C48" s="425" t="s">
        <v>154</v>
      </c>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row>
    <row r="49" spans="1:31" ht="36" hidden="1" customHeight="1" x14ac:dyDescent="0.3">
      <c r="A49" s="79"/>
      <c r="B49" s="421" t="s">
        <v>95</v>
      </c>
      <c r="C49" s="425" t="s">
        <v>152</v>
      </c>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row>
    <row r="50" spans="1:31" ht="36" hidden="1" customHeight="1" x14ac:dyDescent="0.3">
      <c r="A50" s="79"/>
      <c r="B50" s="421" t="s">
        <v>96</v>
      </c>
      <c r="C50" s="425" t="s">
        <v>153</v>
      </c>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row>
    <row r="51" spans="1:31" ht="108" hidden="1" customHeight="1" x14ac:dyDescent="0.3">
      <c r="A51" s="79"/>
      <c r="B51" s="421" t="s">
        <v>97</v>
      </c>
      <c r="C51" s="425" t="s">
        <v>971</v>
      </c>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row>
    <row r="52" spans="1:31" ht="36" hidden="1" customHeight="1" x14ac:dyDescent="0.3">
      <c r="A52" s="79"/>
      <c r="B52" s="421" t="s">
        <v>137</v>
      </c>
      <c r="C52" s="425" t="s">
        <v>161</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row>
    <row r="53" spans="1:31" ht="18" hidden="1" customHeight="1" x14ac:dyDescent="0.3">
      <c r="A53" s="79"/>
      <c r="B53" s="421" t="s">
        <v>98</v>
      </c>
      <c r="C53" s="425" t="s">
        <v>149</v>
      </c>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row>
    <row r="54" spans="1:31" ht="72" hidden="1" customHeight="1" x14ac:dyDescent="0.3">
      <c r="A54" s="79"/>
      <c r="B54" s="421" t="s">
        <v>148</v>
      </c>
      <c r="C54" s="425" t="s">
        <v>996</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row>
    <row r="55" spans="1:31" ht="36" hidden="1" customHeight="1" x14ac:dyDescent="0.3">
      <c r="A55" s="79"/>
      <c r="B55" s="421" t="s">
        <v>150</v>
      </c>
      <c r="C55" s="425" t="s">
        <v>151</v>
      </c>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row>
    <row r="56" spans="1:31" ht="57.6" hidden="1" customHeight="1" x14ac:dyDescent="0.3">
      <c r="A56" s="79"/>
      <c r="B56" s="421" t="s">
        <v>156</v>
      </c>
      <c r="C56" s="428" t="s">
        <v>807</v>
      </c>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row>
    <row r="57" spans="1:31" ht="20.100000000000001" hidden="1" customHeight="1" x14ac:dyDescent="0.3">
      <c r="A57" s="79"/>
      <c r="B57" s="497" t="s">
        <v>217</v>
      </c>
      <c r="C57" s="497"/>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row>
    <row r="58" spans="1:31" ht="48" hidden="1" customHeight="1" x14ac:dyDescent="0.3">
      <c r="A58" s="79"/>
      <c r="B58" s="421" t="s">
        <v>218</v>
      </c>
      <c r="C58" s="425" t="s">
        <v>959</v>
      </c>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row>
    <row r="59" spans="1:31" ht="48" hidden="1" customHeight="1" x14ac:dyDescent="0.3">
      <c r="A59" s="79"/>
      <c r="B59" s="421" t="s">
        <v>200</v>
      </c>
      <c r="C59" s="425" t="s">
        <v>201</v>
      </c>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row>
    <row r="60" spans="1:31" ht="36" hidden="1" customHeight="1" x14ac:dyDescent="0.3">
      <c r="A60" s="79"/>
      <c r="B60" s="421" t="s">
        <v>219</v>
      </c>
      <c r="C60" s="425" t="s">
        <v>220</v>
      </c>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row>
    <row r="61" spans="1:31" ht="24.6" hidden="1" customHeight="1" x14ac:dyDescent="0.3">
      <c r="A61" s="79"/>
      <c r="B61" s="498"/>
      <c r="C61" s="498"/>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row>
    <row r="62" spans="1:31" ht="40.950000000000003" customHeight="1" x14ac:dyDescent="0.3">
      <c r="A62" s="79"/>
      <c r="B62" s="435"/>
      <c r="C62" s="422"/>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row>
    <row r="63" spans="1:31" x14ac:dyDescent="0.3">
      <c r="A63" s="79"/>
      <c r="B63" s="435"/>
      <c r="C63" s="422"/>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row>
    <row r="64" spans="1:31" x14ac:dyDescent="0.3">
      <c r="A64" s="79"/>
      <c r="B64" s="435"/>
      <c r="C64" s="422"/>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row>
    <row r="65" spans="1:31" x14ac:dyDescent="0.3">
      <c r="A65" s="79"/>
      <c r="B65" s="435"/>
      <c r="C65" s="422"/>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row>
    <row r="66" spans="1:31" x14ac:dyDescent="0.3">
      <c r="A66" s="79"/>
      <c r="B66" s="435"/>
      <c r="C66" s="422"/>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row>
    <row r="67" spans="1:31" x14ac:dyDescent="0.3">
      <c r="A67" s="79"/>
      <c r="B67" s="435"/>
      <c r="C67" s="422"/>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row>
    <row r="68" spans="1:31" x14ac:dyDescent="0.3">
      <c r="A68" s="79"/>
      <c r="B68" s="435"/>
      <c r="C68" s="422"/>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row>
    <row r="69" spans="1:31" x14ac:dyDescent="0.3">
      <c r="A69" s="79"/>
      <c r="B69" s="435"/>
      <c r="C69" s="422"/>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row>
    <row r="70" spans="1:31" x14ac:dyDescent="0.3">
      <c r="A70" s="79"/>
      <c r="B70" s="435"/>
      <c r="C70" s="422"/>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row>
    <row r="71" spans="1:31" x14ac:dyDescent="0.3">
      <c r="A71" s="79"/>
      <c r="B71" s="435"/>
      <c r="C71" s="422"/>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row>
    <row r="72" spans="1:31" x14ac:dyDescent="0.3">
      <c r="A72" s="79"/>
      <c r="B72" s="435"/>
      <c r="C72" s="422"/>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row>
    <row r="73" spans="1:31" x14ac:dyDescent="0.3">
      <c r="A73" s="79"/>
      <c r="B73" s="435"/>
      <c r="C73" s="422"/>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row>
    <row r="74" spans="1:31" x14ac:dyDescent="0.3">
      <c r="A74" s="79"/>
      <c r="B74" s="435"/>
      <c r="C74" s="422"/>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row>
    <row r="75" spans="1:31" x14ac:dyDescent="0.3">
      <c r="A75" s="79"/>
      <c r="B75" s="435"/>
      <c r="C75" s="422"/>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row>
    <row r="76" spans="1:31" x14ac:dyDescent="0.3">
      <c r="A76" s="79"/>
      <c r="B76" s="435"/>
      <c r="C76" s="422"/>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row>
    <row r="77" spans="1:31" x14ac:dyDescent="0.3">
      <c r="A77" s="79"/>
      <c r="B77" s="435"/>
      <c r="C77" s="422"/>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row>
    <row r="78" spans="1:31" x14ac:dyDescent="0.3">
      <c r="A78" s="79"/>
      <c r="B78" s="435"/>
      <c r="C78" s="422"/>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row>
    <row r="79" spans="1:31" x14ac:dyDescent="0.3">
      <c r="A79" s="79"/>
      <c r="B79" s="435"/>
      <c r="C79" s="422"/>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row>
    <row r="80" spans="1:31" x14ac:dyDescent="0.3">
      <c r="A80" s="79"/>
      <c r="B80" s="435"/>
      <c r="C80" s="422"/>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row>
    <row r="81" spans="1:31" x14ac:dyDescent="0.3">
      <c r="A81" s="79"/>
      <c r="B81" s="435"/>
      <c r="C81" s="422"/>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row>
    <row r="82" spans="1:31" x14ac:dyDescent="0.3">
      <c r="A82" s="79"/>
      <c r="B82" s="435"/>
      <c r="C82" s="422"/>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row>
    <row r="83" spans="1:31" x14ac:dyDescent="0.3">
      <c r="A83" s="79"/>
      <c r="B83" s="435"/>
      <c r="C83" s="422"/>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row>
    <row r="84" spans="1:31" x14ac:dyDescent="0.3">
      <c r="A84" s="79"/>
      <c r="B84" s="435"/>
      <c r="C84" s="422"/>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row>
    <row r="85" spans="1:31" x14ac:dyDescent="0.3">
      <c r="A85" s="79"/>
      <c r="B85" s="435"/>
      <c r="C85" s="422"/>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row>
    <row r="86" spans="1:31" x14ac:dyDescent="0.3">
      <c r="A86" s="79"/>
      <c r="B86" s="435"/>
      <c r="C86" s="422"/>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row>
    <row r="87" spans="1:31" x14ac:dyDescent="0.3">
      <c r="A87" s="79"/>
      <c r="B87" s="435"/>
      <c r="C87" s="422"/>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row>
    <row r="88" spans="1:31" x14ac:dyDescent="0.3">
      <c r="A88" s="79"/>
      <c r="B88" s="435"/>
      <c r="C88" s="422"/>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row>
    <row r="89" spans="1:31" x14ac:dyDescent="0.3">
      <c r="A89" s="79"/>
      <c r="B89" s="435"/>
      <c r="C89" s="422"/>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row>
    <row r="90" spans="1:31" x14ac:dyDescent="0.3">
      <c r="A90" s="79"/>
      <c r="B90" s="435"/>
      <c r="C90" s="422"/>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row>
    <row r="91" spans="1:31" x14ac:dyDescent="0.3">
      <c r="A91" s="79"/>
      <c r="B91" s="435"/>
      <c r="C91" s="422"/>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row>
    <row r="92" spans="1:31" x14ac:dyDescent="0.3">
      <c r="A92" s="79"/>
      <c r="B92" s="435"/>
      <c r="C92" s="422"/>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row>
    <row r="93" spans="1:31" x14ac:dyDescent="0.3">
      <c r="A93" s="79"/>
      <c r="B93" s="435"/>
      <c r="C93" s="422"/>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row>
    <row r="94" spans="1:31" x14ac:dyDescent="0.3">
      <c r="A94" s="79"/>
      <c r="B94" s="435"/>
      <c r="C94" s="422"/>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row>
    <row r="95" spans="1:31" x14ac:dyDescent="0.3">
      <c r="A95" s="79"/>
      <c r="B95" s="435"/>
      <c r="C95" s="422"/>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row>
    <row r="96" spans="1:31" x14ac:dyDescent="0.3">
      <c r="A96" s="79"/>
      <c r="B96" s="435"/>
      <c r="C96" s="422"/>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row>
    <row r="97" spans="1:31" x14ac:dyDescent="0.3">
      <c r="A97" s="79"/>
      <c r="B97" s="435"/>
      <c r="C97" s="422"/>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row>
    <row r="98" spans="1:31" x14ac:dyDescent="0.3">
      <c r="A98" s="79"/>
      <c r="B98" s="435"/>
      <c r="C98" s="422"/>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row>
    <row r="99" spans="1:31" x14ac:dyDescent="0.3">
      <c r="A99" s="79"/>
      <c r="B99" s="435"/>
      <c r="C99" s="422"/>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row>
    <row r="100" spans="1:31" x14ac:dyDescent="0.3">
      <c r="A100" s="79"/>
      <c r="B100" s="435"/>
      <c r="C100" s="422"/>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row>
    <row r="101" spans="1:31" x14ac:dyDescent="0.3">
      <c r="A101" s="79"/>
      <c r="B101" s="435"/>
      <c r="C101" s="422"/>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row>
    <row r="102" spans="1:31" x14ac:dyDescent="0.3">
      <c r="A102" s="79"/>
      <c r="B102" s="435"/>
      <c r="C102" s="422"/>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row>
    <row r="103" spans="1:31" x14ac:dyDescent="0.3">
      <c r="A103" s="79"/>
      <c r="B103" s="435"/>
      <c r="C103" s="422"/>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row>
    <row r="104" spans="1:31" x14ac:dyDescent="0.3">
      <c r="A104" s="79"/>
      <c r="B104" s="435"/>
      <c r="C104" s="422"/>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row>
    <row r="105" spans="1:31" x14ac:dyDescent="0.3">
      <c r="A105" s="79"/>
      <c r="B105" s="435"/>
      <c r="C105" s="422"/>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row>
    <row r="106" spans="1:31" x14ac:dyDescent="0.3">
      <c r="A106" s="79"/>
      <c r="B106" s="435"/>
      <c r="C106" s="422"/>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row>
    <row r="107" spans="1:31" x14ac:dyDescent="0.3">
      <c r="A107" s="79"/>
      <c r="B107" s="435"/>
      <c r="C107" s="422"/>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row>
    <row r="108" spans="1:31" x14ac:dyDescent="0.3">
      <c r="A108" s="79"/>
      <c r="B108" s="435"/>
      <c r="C108" s="422"/>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row>
    <row r="109" spans="1:31" x14ac:dyDescent="0.3">
      <c r="A109" s="79"/>
      <c r="B109" s="435"/>
      <c r="C109" s="422"/>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row>
    <row r="110" spans="1:31" x14ac:dyDescent="0.3">
      <c r="A110" s="79"/>
      <c r="B110" s="435"/>
      <c r="C110" s="422"/>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row>
    <row r="111" spans="1:31" x14ac:dyDescent="0.3">
      <c r="A111" s="79"/>
      <c r="B111" s="435"/>
      <c r="C111" s="422"/>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row>
    <row r="112" spans="1:31" x14ac:dyDescent="0.3">
      <c r="A112" s="79"/>
      <c r="B112" s="435"/>
      <c r="C112" s="422"/>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row>
    <row r="113" spans="1:31" x14ac:dyDescent="0.3">
      <c r="A113" s="79"/>
      <c r="B113" s="435"/>
      <c r="C113" s="422"/>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row>
    <row r="114" spans="1:31" x14ac:dyDescent="0.3">
      <c r="A114" s="79"/>
      <c r="B114" s="435"/>
      <c r="C114" s="422"/>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row>
    <row r="115" spans="1:31" x14ac:dyDescent="0.3">
      <c r="A115" s="79"/>
      <c r="B115" s="435"/>
      <c r="C115" s="422"/>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row>
    <row r="116" spans="1:31" x14ac:dyDescent="0.3">
      <c r="A116" s="79"/>
      <c r="B116" s="435"/>
      <c r="C116" s="422"/>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row>
    <row r="117" spans="1:31" x14ac:dyDescent="0.3">
      <c r="A117" s="79"/>
      <c r="B117" s="435"/>
      <c r="C117" s="422"/>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row>
    <row r="118" spans="1:31" x14ac:dyDescent="0.3">
      <c r="A118" s="79"/>
      <c r="B118" s="435"/>
      <c r="C118" s="422"/>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row>
  </sheetData>
  <sheetProtection algorithmName="SHA-512" hashValue="1E/kV0kPtTbK2C5KK0YqBhK1SsFT/+di4n1549JsAfN1Bk+HLeirLez6CvXfPu7BSWc4fV1dnZ8Ga2jWkubWmA==" saltValue="CkdT0oNN8GNCdWiPPpwlFA==" spinCount="100000" sheet="1" selectLockedCells="1"/>
  <mergeCells count="8">
    <mergeCell ref="B57:C57"/>
    <mergeCell ref="B61:C61"/>
    <mergeCell ref="B3:C4"/>
    <mergeCell ref="B6:C6"/>
    <mergeCell ref="B16:C16"/>
    <mergeCell ref="B23:C23"/>
    <mergeCell ref="B28:C28"/>
    <mergeCell ref="B44:C44"/>
  </mergeCells>
  <pageMargins left="0.19685039370078741" right="0.19685039370078741" top="0.19685039370078741" bottom="0.19685039370078741" header="0.31496062992125984" footer="0.31496062992125984"/>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E5910-F3CD-47D4-9CF2-48F96001A9A7}">
  <sheetPr codeName="Sheet6"/>
  <dimension ref="A1:AE113"/>
  <sheetViews>
    <sheetView workbookViewId="0">
      <selection activeCell="C8" sqref="C8"/>
    </sheetView>
  </sheetViews>
  <sheetFormatPr defaultColWidth="9.375" defaultRowHeight="14.4" x14ac:dyDescent="0.3"/>
  <cols>
    <col min="1" max="1" width="9.375" style="5"/>
    <col min="2" max="2" width="24.5" style="5" customWidth="1"/>
    <col min="3" max="3" width="97" style="5" customWidth="1"/>
    <col min="4" max="4" width="0" style="5" hidden="1" customWidth="1"/>
    <col min="5" max="16384" width="9.375" style="5"/>
  </cols>
  <sheetData>
    <row r="1" spans="1:31" x14ac:dyDescent="0.3">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1" ht="70.5" customHeight="1" x14ac:dyDescent="0.3">
      <c r="A2" s="79"/>
      <c r="B2" s="370"/>
      <c r="C2" s="79"/>
      <c r="D2" s="371"/>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5.75" customHeight="1" x14ac:dyDescent="0.3">
      <c r="A3" s="79"/>
      <c r="B3" s="499" t="s">
        <v>90</v>
      </c>
      <c r="C3" s="500"/>
      <c r="D3" s="371"/>
      <c r="E3" s="79"/>
      <c r="F3" s="79"/>
      <c r="G3" s="79"/>
      <c r="H3" s="79"/>
      <c r="I3" s="79"/>
      <c r="J3" s="79"/>
      <c r="K3" s="79"/>
      <c r="L3" s="79"/>
      <c r="M3" s="79"/>
      <c r="N3" s="79"/>
      <c r="O3" s="79"/>
      <c r="P3" s="79"/>
      <c r="Q3" s="79"/>
      <c r="R3" s="79"/>
      <c r="S3" s="79"/>
      <c r="T3" s="79"/>
      <c r="U3" s="79"/>
      <c r="V3" s="79"/>
      <c r="W3" s="79"/>
      <c r="X3" s="79"/>
      <c r="Y3" s="79"/>
      <c r="Z3" s="79"/>
      <c r="AA3" s="79"/>
      <c r="AB3" s="79"/>
      <c r="AC3" s="79"/>
      <c r="AD3" s="79"/>
      <c r="AE3" s="79"/>
    </row>
    <row r="4" spans="1:31" x14ac:dyDescent="0.3">
      <c r="A4" s="79"/>
      <c r="B4" s="501"/>
      <c r="C4" s="502"/>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row>
    <row r="5" spans="1:31" x14ac:dyDescent="0.3">
      <c r="A5" s="79"/>
      <c r="B5" s="375" t="s">
        <v>91</v>
      </c>
      <c r="C5" s="375" t="s">
        <v>951</v>
      </c>
      <c r="D5" s="79"/>
      <c r="E5" s="79"/>
      <c r="F5" s="79"/>
      <c r="G5" s="79"/>
      <c r="H5" s="79"/>
      <c r="I5" s="372"/>
      <c r="J5" s="79"/>
      <c r="K5" s="79"/>
      <c r="L5" s="79"/>
      <c r="M5" s="79"/>
      <c r="N5" s="79"/>
      <c r="O5" s="79"/>
      <c r="P5" s="79"/>
      <c r="Q5" s="79"/>
      <c r="R5" s="79"/>
      <c r="S5" s="79"/>
      <c r="T5" s="79"/>
      <c r="U5" s="79"/>
      <c r="V5" s="79"/>
      <c r="W5" s="79"/>
      <c r="X5" s="79"/>
      <c r="Y5" s="79"/>
      <c r="Z5" s="79"/>
      <c r="AA5" s="79"/>
      <c r="AB5" s="79"/>
      <c r="AC5" s="79"/>
      <c r="AD5" s="79"/>
      <c r="AE5" s="79"/>
    </row>
    <row r="6" spans="1:31" ht="20.100000000000001" customHeight="1" x14ac:dyDescent="0.3">
      <c r="A6" s="79"/>
      <c r="B6" s="497" t="s">
        <v>99</v>
      </c>
      <c r="C6" s="497"/>
      <c r="D6" s="390" t="s">
        <v>977</v>
      </c>
      <c r="E6" s="79"/>
      <c r="F6" s="79"/>
      <c r="G6" s="79"/>
      <c r="H6" s="79"/>
      <c r="I6" s="372"/>
      <c r="J6" s="79"/>
      <c r="K6" s="79"/>
      <c r="L6" s="79"/>
      <c r="M6" s="79"/>
      <c r="N6" s="79"/>
      <c r="O6" s="79"/>
      <c r="P6" s="79"/>
      <c r="Q6" s="79"/>
      <c r="R6" s="79"/>
      <c r="S6" s="79"/>
      <c r="T6" s="79"/>
      <c r="U6" s="79"/>
      <c r="V6" s="79"/>
      <c r="W6" s="79"/>
      <c r="X6" s="79"/>
      <c r="Y6" s="79"/>
      <c r="Z6" s="79"/>
      <c r="AA6" s="79"/>
      <c r="AB6" s="79"/>
      <c r="AC6" s="79"/>
      <c r="AD6" s="79"/>
      <c r="AE6" s="79"/>
    </row>
    <row r="7" spans="1:31" ht="65.099999999999994" customHeight="1" x14ac:dyDescent="0.3">
      <c r="A7" s="79"/>
      <c r="B7" s="374" t="s">
        <v>88</v>
      </c>
      <c r="C7" s="392" t="s">
        <v>978</v>
      </c>
      <c r="D7" s="391"/>
      <c r="E7" s="79"/>
      <c r="F7" s="79"/>
      <c r="G7" s="79"/>
      <c r="H7" s="79"/>
      <c r="I7" s="79"/>
      <c r="J7" s="79"/>
      <c r="K7" s="79"/>
      <c r="L7" s="79"/>
      <c r="M7" s="79"/>
      <c r="N7" s="79"/>
      <c r="O7" s="79"/>
      <c r="P7" s="79"/>
      <c r="Q7" s="79"/>
      <c r="R7" s="79"/>
      <c r="S7" s="79"/>
      <c r="T7" s="79"/>
      <c r="U7" s="79"/>
      <c r="V7" s="79"/>
      <c r="W7" s="79"/>
      <c r="X7" s="79"/>
      <c r="Y7" s="79"/>
      <c r="Z7" s="79"/>
      <c r="AA7" s="79"/>
      <c r="AB7" s="79"/>
      <c r="AC7" s="79"/>
      <c r="AD7" s="79"/>
      <c r="AE7" s="79"/>
    </row>
    <row r="8" spans="1:31" ht="126" customHeight="1" x14ac:dyDescent="0.3">
      <c r="A8" s="79"/>
      <c r="B8" s="374" t="s">
        <v>2</v>
      </c>
      <c r="C8" s="376" t="s">
        <v>157</v>
      </c>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row>
    <row r="9" spans="1:31" ht="90" customHeight="1" x14ac:dyDescent="0.3">
      <c r="A9" s="79"/>
      <c r="B9" s="374" t="s">
        <v>114</v>
      </c>
      <c r="C9" s="376" t="s">
        <v>952</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126" customHeight="1" x14ac:dyDescent="0.3">
      <c r="A10" s="79"/>
      <c r="B10" s="374" t="s">
        <v>1</v>
      </c>
      <c r="C10" s="376" t="s">
        <v>158</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1:31" ht="108" customHeight="1" x14ac:dyDescent="0.3">
      <c r="A11" s="79"/>
      <c r="B11" s="374" t="s">
        <v>100</v>
      </c>
      <c r="C11" s="376" t="s">
        <v>953</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row>
    <row r="12" spans="1:31" ht="72" customHeight="1" x14ac:dyDescent="0.3">
      <c r="A12" s="79"/>
      <c r="B12" s="374" t="s">
        <v>101</v>
      </c>
      <c r="C12" s="376" t="s">
        <v>954</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row>
    <row r="13" spans="1:31" ht="72" customHeight="1" x14ac:dyDescent="0.3">
      <c r="A13" s="79"/>
      <c r="B13" s="374" t="s">
        <v>102</v>
      </c>
      <c r="C13" s="376" t="s">
        <v>117</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row>
    <row r="14" spans="1:31" ht="90" customHeight="1" x14ac:dyDescent="0.3">
      <c r="A14" s="79"/>
      <c r="B14" s="374" t="s">
        <v>103</v>
      </c>
      <c r="C14" s="376" t="s">
        <v>955</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row>
    <row r="15" spans="1:31" ht="72" customHeight="1" x14ac:dyDescent="0.3">
      <c r="A15" s="79"/>
      <c r="B15" s="376" t="s">
        <v>194</v>
      </c>
      <c r="C15" s="376" t="s">
        <v>956</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row>
    <row r="16" spans="1:31" ht="20.100000000000001" customHeight="1" x14ac:dyDescent="0.3">
      <c r="A16" s="79"/>
      <c r="B16" s="507" t="s">
        <v>975</v>
      </c>
      <c r="C16" s="508"/>
      <c r="D16" s="390" t="s">
        <v>976</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row>
    <row r="17" spans="1:31" ht="54" customHeight="1" x14ac:dyDescent="0.3">
      <c r="A17" s="79"/>
      <c r="B17" s="374" t="s">
        <v>104</v>
      </c>
      <c r="C17" s="376" t="s">
        <v>118</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row>
    <row r="18" spans="1:31" ht="72" customHeight="1" x14ac:dyDescent="0.3">
      <c r="A18" s="79"/>
      <c r="B18" s="374" t="s">
        <v>55</v>
      </c>
      <c r="C18" s="376" t="s">
        <v>957</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row>
    <row r="19" spans="1:31" ht="36" customHeight="1" x14ac:dyDescent="0.3">
      <c r="A19" s="79"/>
      <c r="B19" s="374" t="s">
        <v>0</v>
      </c>
      <c r="C19" s="376" t="s">
        <v>130</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row>
    <row r="20" spans="1:31" ht="36" customHeight="1" x14ac:dyDescent="0.3">
      <c r="A20" s="79"/>
      <c r="B20" s="374" t="s">
        <v>174</v>
      </c>
      <c r="C20" s="376" t="s">
        <v>185</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row>
    <row r="21" spans="1:31" ht="90" customHeight="1" x14ac:dyDescent="0.3">
      <c r="A21" s="79"/>
      <c r="B21" s="374" t="s">
        <v>105</v>
      </c>
      <c r="C21" s="376" t="s">
        <v>159</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row>
    <row r="22" spans="1:31" ht="90" customHeight="1" x14ac:dyDescent="0.3">
      <c r="A22" s="79"/>
      <c r="B22" s="374" t="s">
        <v>106</v>
      </c>
      <c r="C22" s="376" t="s">
        <v>160</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row>
    <row r="23" spans="1:31" ht="20.100000000000001" customHeight="1" x14ac:dyDescent="0.3">
      <c r="A23" s="79"/>
      <c r="B23" s="497" t="s">
        <v>186</v>
      </c>
      <c r="C23" s="497"/>
      <c r="D23" s="390" t="s">
        <v>974</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row>
    <row r="24" spans="1:31" ht="54" customHeight="1" x14ac:dyDescent="0.3">
      <c r="A24" s="79"/>
      <c r="B24" s="374" t="s">
        <v>187</v>
      </c>
      <c r="C24" s="376" t="s">
        <v>958</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row>
    <row r="25" spans="1:31" ht="54" customHeight="1" x14ac:dyDescent="0.3">
      <c r="A25" s="79"/>
      <c r="B25" s="374" t="s">
        <v>188</v>
      </c>
      <c r="C25" s="376" t="s">
        <v>189</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row>
    <row r="26" spans="1:31" ht="54" customHeight="1" x14ac:dyDescent="0.3">
      <c r="A26" s="79"/>
      <c r="B26" s="374" t="s">
        <v>190</v>
      </c>
      <c r="C26" s="376" t="s">
        <v>191</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row>
    <row r="27" spans="1:31" ht="54" customHeight="1" x14ac:dyDescent="0.3">
      <c r="A27" s="79"/>
      <c r="B27" s="374" t="s">
        <v>192</v>
      </c>
      <c r="C27" s="376" t="s">
        <v>193</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row>
    <row r="28" spans="1:31" ht="20.100000000000001" customHeight="1" x14ac:dyDescent="0.3">
      <c r="A28" s="79"/>
      <c r="B28" s="497" t="s">
        <v>116</v>
      </c>
      <c r="C28" s="497"/>
      <c r="D28" s="390" t="s">
        <v>973</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row>
    <row r="29" spans="1:31" s="385" customFormat="1" ht="36" customHeight="1" x14ac:dyDescent="0.3">
      <c r="A29" s="382"/>
      <c r="B29" s="383" t="s">
        <v>107</v>
      </c>
      <c r="C29" s="384" t="s">
        <v>965</v>
      </c>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row>
    <row r="30" spans="1:31" ht="72" customHeight="1" x14ac:dyDescent="0.3">
      <c r="A30" s="79"/>
      <c r="B30" s="374" t="s">
        <v>108</v>
      </c>
      <c r="C30" s="376" t="s">
        <v>913</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row>
    <row r="31" spans="1:31" ht="54" customHeight="1" x14ac:dyDescent="0.3">
      <c r="A31" s="79"/>
      <c r="B31" s="374" t="s">
        <v>109</v>
      </c>
      <c r="C31" s="376" t="s">
        <v>914</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row>
    <row r="32" spans="1:31" ht="54" customHeight="1" x14ac:dyDescent="0.3">
      <c r="A32" s="79"/>
      <c r="B32" s="374" t="s">
        <v>110</v>
      </c>
      <c r="C32" s="376" t="s">
        <v>915</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row>
    <row r="33" spans="1:31" ht="54" customHeight="1" x14ac:dyDescent="0.3">
      <c r="A33" s="79"/>
      <c r="B33" s="374" t="s">
        <v>111</v>
      </c>
      <c r="C33" s="376" t="s">
        <v>916</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row>
    <row r="34" spans="1:31" ht="54" customHeight="1" x14ac:dyDescent="0.3">
      <c r="A34" s="79"/>
      <c r="B34" s="374" t="s">
        <v>797</v>
      </c>
      <c r="C34" s="376" t="s">
        <v>917</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row>
    <row r="35" spans="1:31" ht="54" customHeight="1" x14ac:dyDescent="0.3">
      <c r="A35" s="79"/>
      <c r="B35" s="374" t="s">
        <v>798</v>
      </c>
      <c r="C35" s="376" t="s">
        <v>918</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row>
    <row r="36" spans="1:31" ht="54" customHeight="1" x14ac:dyDescent="0.3">
      <c r="A36" s="79"/>
      <c r="B36" s="374" t="s">
        <v>799</v>
      </c>
      <c r="C36" s="376" t="s">
        <v>919</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row>
    <row r="37" spans="1:31" s="25" customFormat="1" ht="72" customHeight="1" x14ac:dyDescent="0.3">
      <c r="A37" s="373"/>
      <c r="B37" s="374" t="s">
        <v>115</v>
      </c>
      <c r="C37" s="376" t="s">
        <v>131</v>
      </c>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row>
    <row r="38" spans="1:31" s="25" customFormat="1" ht="54" customHeight="1" x14ac:dyDescent="0.3">
      <c r="A38" s="373"/>
      <c r="B38" s="374" t="s">
        <v>112</v>
      </c>
      <c r="C38" s="377" t="s">
        <v>132</v>
      </c>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row>
    <row r="39" spans="1:31" ht="20.100000000000001" hidden="1" customHeight="1" x14ac:dyDescent="0.3">
      <c r="A39" s="79"/>
      <c r="B39" s="506" t="s">
        <v>961</v>
      </c>
      <c r="C39" s="497"/>
      <c r="D39" s="390" t="s">
        <v>972</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row>
    <row r="40" spans="1:31" ht="54" hidden="1" customHeight="1" x14ac:dyDescent="0.3">
      <c r="A40" s="79"/>
      <c r="B40" s="374" t="s">
        <v>966</v>
      </c>
      <c r="C40" s="392" t="s">
        <v>989</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row>
    <row r="41" spans="1:31" ht="72" hidden="1" customHeight="1" x14ac:dyDescent="0.3">
      <c r="A41" s="79"/>
      <c r="B41" s="374" t="s">
        <v>92</v>
      </c>
      <c r="C41" s="376" t="s">
        <v>963</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row>
    <row r="42" spans="1:31" ht="72" hidden="1" customHeight="1" x14ac:dyDescent="0.3">
      <c r="A42" s="79"/>
      <c r="B42" s="374" t="s">
        <v>93</v>
      </c>
      <c r="C42" s="376" t="s">
        <v>964</v>
      </c>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row>
    <row r="43" spans="1:31" ht="72" hidden="1" customHeight="1" x14ac:dyDescent="0.3">
      <c r="A43" s="79"/>
      <c r="B43" s="374" t="s">
        <v>94</v>
      </c>
      <c r="C43" s="376" t="s">
        <v>154</v>
      </c>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row>
    <row r="44" spans="1:31" ht="36" hidden="1" customHeight="1" x14ac:dyDescent="0.3">
      <c r="A44" s="79"/>
      <c r="B44" s="374" t="s">
        <v>95</v>
      </c>
      <c r="C44" s="376" t="s">
        <v>152</v>
      </c>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row>
    <row r="45" spans="1:31" ht="36" hidden="1" customHeight="1" x14ac:dyDescent="0.3">
      <c r="A45" s="79"/>
      <c r="B45" s="374" t="s">
        <v>96</v>
      </c>
      <c r="C45" s="376" t="s">
        <v>153</v>
      </c>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row>
    <row r="46" spans="1:31" ht="108" hidden="1" customHeight="1" x14ac:dyDescent="0.3">
      <c r="A46" s="79"/>
      <c r="B46" s="374" t="s">
        <v>97</v>
      </c>
      <c r="C46" s="376" t="s">
        <v>971</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row>
    <row r="47" spans="1:31" ht="36" hidden="1" customHeight="1" x14ac:dyDescent="0.3">
      <c r="A47" s="79"/>
      <c r="B47" s="374" t="s">
        <v>137</v>
      </c>
      <c r="C47" s="376" t="s">
        <v>161</v>
      </c>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row>
    <row r="48" spans="1:31" ht="18" hidden="1" customHeight="1" x14ac:dyDescent="0.3">
      <c r="A48" s="79"/>
      <c r="B48" s="374" t="s">
        <v>98</v>
      </c>
      <c r="C48" s="376" t="s">
        <v>149</v>
      </c>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row>
    <row r="49" spans="1:31" ht="78" hidden="1" customHeight="1" x14ac:dyDescent="0.3">
      <c r="A49" s="79"/>
      <c r="B49" s="374" t="s">
        <v>148</v>
      </c>
      <c r="C49" s="376" t="s">
        <v>990</v>
      </c>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row>
    <row r="50" spans="1:31" ht="36" hidden="1" customHeight="1" x14ac:dyDescent="0.3">
      <c r="A50" s="79"/>
      <c r="B50" s="374" t="s">
        <v>150</v>
      </c>
      <c r="C50" s="376" t="s">
        <v>151</v>
      </c>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row>
    <row r="51" spans="1:31" ht="36" hidden="1" customHeight="1" x14ac:dyDescent="0.3">
      <c r="A51" s="79"/>
      <c r="B51" s="376" t="s">
        <v>156</v>
      </c>
      <c r="C51" s="381" t="s">
        <v>807</v>
      </c>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row>
    <row r="52" spans="1:31" ht="20.100000000000001" hidden="1" customHeight="1" x14ac:dyDescent="0.3">
      <c r="A52" s="79"/>
      <c r="B52" s="498" t="s">
        <v>217</v>
      </c>
      <c r="C52" s="498"/>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row>
    <row r="53" spans="1:31" ht="48" hidden="1" customHeight="1" x14ac:dyDescent="0.3">
      <c r="A53" s="79"/>
      <c r="B53" s="374" t="s">
        <v>218</v>
      </c>
      <c r="C53" s="376" t="s">
        <v>959</v>
      </c>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row>
    <row r="54" spans="1:31" ht="48" hidden="1" customHeight="1" x14ac:dyDescent="0.3">
      <c r="A54" s="79"/>
      <c r="B54" s="374" t="s">
        <v>200</v>
      </c>
      <c r="C54" s="376" t="s">
        <v>201</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row>
    <row r="55" spans="1:31" ht="36" hidden="1" customHeight="1" x14ac:dyDescent="0.3">
      <c r="A55" s="79"/>
      <c r="B55" s="376" t="s">
        <v>219</v>
      </c>
      <c r="C55" s="376" t="s">
        <v>220</v>
      </c>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row>
    <row r="56" spans="1:31" ht="20.100000000000001" hidden="1" customHeight="1" x14ac:dyDescent="0.3">
      <c r="A56" s="79"/>
      <c r="B56" s="498"/>
      <c r="C56" s="498"/>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row>
    <row r="57" spans="1:31" x14ac:dyDescent="0.3">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row>
    <row r="58" spans="1:31" x14ac:dyDescent="0.3">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row>
    <row r="59" spans="1:31" x14ac:dyDescent="0.3">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row>
    <row r="60" spans="1:31" x14ac:dyDescent="0.3">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row>
    <row r="61" spans="1:31" x14ac:dyDescent="0.3">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row>
    <row r="62" spans="1:31" x14ac:dyDescent="0.3">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row>
    <row r="63" spans="1:31" x14ac:dyDescent="0.3">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row>
    <row r="64" spans="1:31" x14ac:dyDescent="0.3">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row>
    <row r="65" spans="1:31" x14ac:dyDescent="0.3">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row>
    <row r="66" spans="1:31" x14ac:dyDescent="0.3">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row>
    <row r="67" spans="1:31" x14ac:dyDescent="0.3">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row>
    <row r="68" spans="1:31" x14ac:dyDescent="0.3">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row>
    <row r="69" spans="1:31" x14ac:dyDescent="0.3">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row>
    <row r="70" spans="1:31" x14ac:dyDescent="0.3">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row>
    <row r="71" spans="1:31" x14ac:dyDescent="0.3">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row>
    <row r="72" spans="1:31" x14ac:dyDescent="0.3">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row>
    <row r="73" spans="1:31" x14ac:dyDescent="0.3">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row>
    <row r="74" spans="1:31" x14ac:dyDescent="0.3">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row>
    <row r="75" spans="1:31" x14ac:dyDescent="0.3">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row>
    <row r="76" spans="1:31" x14ac:dyDescent="0.3">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row>
    <row r="77" spans="1:31" x14ac:dyDescent="0.3">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row>
    <row r="78" spans="1:31" x14ac:dyDescent="0.3">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row>
    <row r="79" spans="1:31" x14ac:dyDescent="0.3">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row>
    <row r="80" spans="1:31" x14ac:dyDescent="0.3">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row>
    <row r="81" spans="1:31" x14ac:dyDescent="0.3">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row>
    <row r="82" spans="1:31" x14ac:dyDescent="0.3">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row>
    <row r="83" spans="1:31" x14ac:dyDescent="0.3">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row>
    <row r="84" spans="1:31" x14ac:dyDescent="0.3">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row>
    <row r="85" spans="1:31" x14ac:dyDescent="0.3">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row>
    <row r="86" spans="1:31" x14ac:dyDescent="0.3">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row>
    <row r="87" spans="1:31" x14ac:dyDescent="0.3">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row>
    <row r="88" spans="1:31" x14ac:dyDescent="0.3">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row>
    <row r="89" spans="1:31" x14ac:dyDescent="0.3">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row>
    <row r="90" spans="1:31" x14ac:dyDescent="0.3">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row>
    <row r="91" spans="1:31" x14ac:dyDescent="0.3">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row>
    <row r="92" spans="1:31" x14ac:dyDescent="0.3">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row>
    <row r="93" spans="1:31" x14ac:dyDescent="0.3">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row>
    <row r="94" spans="1:31" x14ac:dyDescent="0.3">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row>
    <row r="95" spans="1:31" x14ac:dyDescent="0.3">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row>
    <row r="96" spans="1:31" x14ac:dyDescent="0.3">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row>
    <row r="97" spans="1:31" x14ac:dyDescent="0.3">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row>
    <row r="98" spans="1:31" x14ac:dyDescent="0.3">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row>
    <row r="99" spans="1:31" x14ac:dyDescent="0.3">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row>
    <row r="100" spans="1:31" x14ac:dyDescent="0.3">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row>
    <row r="101" spans="1:31" x14ac:dyDescent="0.3">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row>
    <row r="102" spans="1:31" x14ac:dyDescent="0.3">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row>
    <row r="103" spans="1:31" x14ac:dyDescent="0.3">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row>
    <row r="104" spans="1:31" x14ac:dyDescent="0.3">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row>
    <row r="105" spans="1:31" x14ac:dyDescent="0.3">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row>
    <row r="106" spans="1:31" x14ac:dyDescent="0.3">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row>
    <row r="107" spans="1:31" x14ac:dyDescent="0.3">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row>
    <row r="108" spans="1:31" x14ac:dyDescent="0.3">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row>
    <row r="109" spans="1:31" x14ac:dyDescent="0.3">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row>
    <row r="110" spans="1:31" x14ac:dyDescent="0.3">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row>
    <row r="111" spans="1:31" x14ac:dyDescent="0.3">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row>
    <row r="112" spans="1:31" x14ac:dyDescent="0.3">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row>
    <row r="113" spans="1:31" x14ac:dyDescent="0.3">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row>
  </sheetData>
  <sheetProtection algorithmName="SHA-512" hashValue="t06sWIEXl2ssb0tehqpuacP0jEXDNSz35PVrPV5XPXc7VKPTDv1VPF8dl7j7dOvRc50VD99Vi76oV9t78uF/Zg==" saltValue="s+dDyk+tdlPSQxuUMpfpyw==" spinCount="100000" sheet="1" selectLockedCells="1"/>
  <sortState xmlns:xlrd2="http://schemas.microsoft.com/office/spreadsheetml/2017/richdata2" ref="B41:C49">
    <sortCondition ref="B41:B49"/>
  </sortState>
  <mergeCells count="8">
    <mergeCell ref="B56:C56"/>
    <mergeCell ref="B3:C4"/>
    <mergeCell ref="B52:C52"/>
    <mergeCell ref="B6:C6"/>
    <mergeCell ref="B16:C16"/>
    <mergeCell ref="B39:C39"/>
    <mergeCell ref="B28:C28"/>
    <mergeCell ref="B23:C23"/>
  </mergeCells>
  <pageMargins left="0.19685039370078741" right="0.19685039370078741" top="0.19685039370078741" bottom="0.19685039370078741" header="0.31496062992125984" footer="0.31496062992125984"/>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9A20-9B76-40D3-9F9D-8E3F91017979}">
  <sheetPr codeName="Sheet7"/>
  <dimension ref="A1:R73"/>
  <sheetViews>
    <sheetView topLeftCell="D1" workbookViewId="0">
      <selection activeCell="R4" sqref="R4:R9"/>
    </sheetView>
  </sheetViews>
  <sheetFormatPr defaultColWidth="9.375" defaultRowHeight="14.4" x14ac:dyDescent="0.3"/>
  <cols>
    <col min="1" max="1" width="15.875" style="37" customWidth="1"/>
    <col min="2" max="2" width="11.875" style="37" customWidth="1"/>
    <col min="3" max="3" width="11.875" style="285" customWidth="1"/>
    <col min="4" max="5" width="17.875" style="37" customWidth="1"/>
    <col min="6" max="6" width="32" style="37" customWidth="1"/>
    <col min="7" max="9" width="15.875" style="37" customWidth="1"/>
    <col min="10" max="10" width="18.625" style="37" customWidth="1"/>
    <col min="11" max="12" width="15.875" style="37" customWidth="1"/>
    <col min="13" max="13" width="17.5" style="37" customWidth="1"/>
    <col min="14" max="14" width="15.875" style="37" customWidth="1"/>
    <col min="15" max="16" width="11.875" style="285" customWidth="1"/>
    <col min="17" max="17" width="32.625" style="37" customWidth="1"/>
    <col min="18" max="18" width="36" style="37" customWidth="1"/>
    <col min="19" max="16384" width="9.375" style="37"/>
  </cols>
  <sheetData>
    <row r="1" spans="1:18" ht="15.6" x14ac:dyDescent="0.3">
      <c r="A1" s="42" t="s">
        <v>819</v>
      </c>
    </row>
    <row r="3" spans="1:18" ht="27.6" x14ac:dyDescent="0.3">
      <c r="A3" s="39" t="s">
        <v>388</v>
      </c>
      <c r="B3" s="39" t="s">
        <v>392</v>
      </c>
      <c r="D3" s="39" t="s">
        <v>392</v>
      </c>
      <c r="E3" s="39" t="s">
        <v>392</v>
      </c>
      <c r="F3" s="39" t="s">
        <v>392</v>
      </c>
      <c r="G3" s="39" t="s">
        <v>388</v>
      </c>
      <c r="H3" s="39" t="s">
        <v>388</v>
      </c>
      <c r="I3" s="39" t="s">
        <v>388</v>
      </c>
      <c r="J3" s="39" t="s">
        <v>388</v>
      </c>
      <c r="K3" s="39" t="s">
        <v>388</v>
      </c>
      <c r="L3" s="39" t="s">
        <v>388</v>
      </c>
      <c r="M3" s="39" t="s">
        <v>388</v>
      </c>
      <c r="N3" s="39" t="s">
        <v>388</v>
      </c>
    </row>
    <row r="4" spans="1:18" s="5" customFormat="1" ht="20.100000000000001" customHeight="1" thickBot="1" x14ac:dyDescent="0.35">
      <c r="A4" s="23" t="s">
        <v>814</v>
      </c>
      <c r="B4" s="23" t="s">
        <v>939</v>
      </c>
      <c r="C4" s="23" t="s">
        <v>813</v>
      </c>
      <c r="D4" s="23" t="s">
        <v>940</v>
      </c>
      <c r="E4" s="23" t="s">
        <v>941</v>
      </c>
      <c r="F4" s="23" t="s">
        <v>942</v>
      </c>
      <c r="G4" s="23" t="s">
        <v>943</v>
      </c>
      <c r="H4" s="23" t="s">
        <v>815</v>
      </c>
      <c r="I4" s="23" t="s">
        <v>944</v>
      </c>
      <c r="J4" s="23" t="s">
        <v>658</v>
      </c>
      <c r="K4" s="23" t="s">
        <v>816</v>
      </c>
      <c r="L4" s="23" t="s">
        <v>817</v>
      </c>
      <c r="M4" s="23" t="s">
        <v>945</v>
      </c>
      <c r="N4" s="23" t="s">
        <v>818</v>
      </c>
      <c r="O4" s="286"/>
      <c r="P4" s="286"/>
      <c r="Q4" s="23" t="s">
        <v>967</v>
      </c>
      <c r="R4" s="23" t="s">
        <v>1003</v>
      </c>
    </row>
    <row r="5" spans="1:18" s="38" customFormat="1" ht="36" customHeight="1" thickBot="1" x14ac:dyDescent="0.35">
      <c r="A5" s="43" t="s">
        <v>387</v>
      </c>
      <c r="B5" s="43" t="s">
        <v>375</v>
      </c>
      <c r="C5" s="287" t="s">
        <v>902</v>
      </c>
      <c r="D5" s="43" t="s">
        <v>196</v>
      </c>
      <c r="E5" s="43" t="s">
        <v>4</v>
      </c>
      <c r="F5" s="43" t="s">
        <v>57</v>
      </c>
      <c r="G5" s="43" t="s">
        <v>13</v>
      </c>
      <c r="H5" s="43" t="s">
        <v>378</v>
      </c>
      <c r="I5" s="43" t="s">
        <v>379</v>
      </c>
      <c r="J5" s="43" t="s">
        <v>732</v>
      </c>
      <c r="K5" s="43" t="s">
        <v>627</v>
      </c>
      <c r="L5" s="43" t="s">
        <v>625</v>
      </c>
      <c r="M5" s="43" t="s">
        <v>377</v>
      </c>
      <c r="N5" s="43" t="s">
        <v>113</v>
      </c>
      <c r="O5" s="287" t="s">
        <v>895</v>
      </c>
      <c r="P5" s="287" t="s">
        <v>11</v>
      </c>
      <c r="Q5" s="287" t="s">
        <v>966</v>
      </c>
      <c r="R5" s="287" t="s">
        <v>1005</v>
      </c>
    </row>
    <row r="6" spans="1:18" x14ac:dyDescent="0.3">
      <c r="B6" s="37" t="s">
        <v>389</v>
      </c>
      <c r="C6" s="285" t="s">
        <v>23</v>
      </c>
      <c r="D6" s="37" t="s">
        <v>236</v>
      </c>
      <c r="E6" s="41" t="s">
        <v>237</v>
      </c>
      <c r="F6" s="41" t="s">
        <v>406</v>
      </c>
      <c r="M6" s="37" t="s">
        <v>410</v>
      </c>
      <c r="N6" s="37" t="s">
        <v>827</v>
      </c>
      <c r="O6" s="285" t="s">
        <v>24</v>
      </c>
      <c r="P6" s="285" t="s">
        <v>897</v>
      </c>
      <c r="Q6" s="387" t="s">
        <v>968</v>
      </c>
      <c r="R6" s="430"/>
    </row>
    <row r="7" spans="1:18" ht="43.2" x14ac:dyDescent="0.3">
      <c r="B7" s="37" t="s">
        <v>931</v>
      </c>
      <c r="C7" s="285" t="s">
        <v>253</v>
      </c>
      <c r="D7" s="37" t="s">
        <v>393</v>
      </c>
      <c r="E7" s="41" t="s">
        <v>399</v>
      </c>
      <c r="F7" s="41" t="s">
        <v>407</v>
      </c>
      <c r="M7" s="37" t="s">
        <v>411</v>
      </c>
      <c r="N7" s="37" t="s">
        <v>828</v>
      </c>
      <c r="O7" s="285" t="s">
        <v>16</v>
      </c>
      <c r="P7" s="285" t="s">
        <v>896</v>
      </c>
      <c r="Q7" s="388" t="s">
        <v>969</v>
      </c>
      <c r="R7" s="431" t="s">
        <v>1004</v>
      </c>
    </row>
    <row r="8" spans="1:18" ht="28.8" x14ac:dyDescent="0.3">
      <c r="B8" s="37" t="s">
        <v>932</v>
      </c>
      <c r="C8" s="285" t="s">
        <v>61</v>
      </c>
      <c r="D8" s="37" t="s">
        <v>394</v>
      </c>
      <c r="E8" s="41" t="s">
        <v>5</v>
      </c>
      <c r="F8" s="41" t="s">
        <v>408</v>
      </c>
      <c r="M8" s="37" t="s">
        <v>808</v>
      </c>
      <c r="N8" s="37" t="s">
        <v>829</v>
      </c>
      <c r="O8" s="285" t="s">
        <v>61</v>
      </c>
      <c r="Q8" s="388" t="s">
        <v>970</v>
      </c>
      <c r="R8" s="431" t="s">
        <v>1006</v>
      </c>
    </row>
    <row r="9" spans="1:18" x14ac:dyDescent="0.3">
      <c r="B9" s="37" t="s">
        <v>390</v>
      </c>
      <c r="D9" s="37" t="s">
        <v>395</v>
      </c>
      <c r="E9" s="41" t="s">
        <v>400</v>
      </c>
      <c r="F9" s="41" t="s">
        <v>409</v>
      </c>
      <c r="M9" s="37" t="s">
        <v>809</v>
      </c>
      <c r="N9" s="37" t="s">
        <v>830</v>
      </c>
      <c r="Q9" s="388"/>
      <c r="R9" s="431" t="s">
        <v>61</v>
      </c>
    </row>
    <row r="10" spans="1:18" x14ac:dyDescent="0.3">
      <c r="D10" s="37" t="s">
        <v>396</v>
      </c>
      <c r="E10" s="41" t="s">
        <v>401</v>
      </c>
      <c r="F10" s="41"/>
      <c r="M10" s="37" t="s">
        <v>412</v>
      </c>
      <c r="N10" s="37" t="s">
        <v>831</v>
      </c>
      <c r="Q10" s="388"/>
    </row>
    <row r="11" spans="1:18" x14ac:dyDescent="0.3">
      <c r="D11" s="37" t="s">
        <v>398</v>
      </c>
      <c r="E11" s="41" t="s">
        <v>404</v>
      </c>
      <c r="F11" s="41"/>
      <c r="M11" s="37" t="s">
        <v>413</v>
      </c>
      <c r="N11" s="37" t="s">
        <v>832</v>
      </c>
      <c r="Q11" s="388"/>
    </row>
    <row r="12" spans="1:18" x14ac:dyDescent="0.3">
      <c r="D12" s="37" t="s">
        <v>397</v>
      </c>
      <c r="E12" s="41" t="s">
        <v>403</v>
      </c>
      <c r="F12" s="41"/>
      <c r="M12" s="37" t="s">
        <v>810</v>
      </c>
      <c r="N12" s="37" t="s">
        <v>833</v>
      </c>
    </row>
    <row r="13" spans="1:18" x14ac:dyDescent="0.3">
      <c r="D13" s="37" t="s">
        <v>731</v>
      </c>
      <c r="E13" s="41" t="s">
        <v>402</v>
      </c>
      <c r="F13" s="41"/>
      <c r="M13" s="37" t="s">
        <v>61</v>
      </c>
      <c r="N13" s="37" t="s">
        <v>834</v>
      </c>
    </row>
    <row r="14" spans="1:18" x14ac:dyDescent="0.3">
      <c r="D14" s="41" t="s">
        <v>61</v>
      </c>
      <c r="E14" s="41" t="s">
        <v>405</v>
      </c>
      <c r="F14" s="41"/>
      <c r="N14" s="37" t="s">
        <v>835</v>
      </c>
    </row>
    <row r="15" spans="1:18" x14ac:dyDescent="0.3">
      <c r="E15" s="41" t="s">
        <v>731</v>
      </c>
      <c r="F15" s="41"/>
      <c r="N15" s="37" t="s">
        <v>836</v>
      </c>
    </row>
    <row r="16" spans="1:18" x14ac:dyDescent="0.3">
      <c r="H16" s="29"/>
      <c r="N16" s="37" t="s">
        <v>837</v>
      </c>
    </row>
    <row r="17" spans="2:14" x14ac:dyDescent="0.3">
      <c r="E17" s="40"/>
      <c r="N17" s="37" t="s">
        <v>838</v>
      </c>
    </row>
    <row r="18" spans="2:14" x14ac:dyDescent="0.3">
      <c r="D18" s="40"/>
      <c r="E18" s="40"/>
      <c r="N18" s="37" t="s">
        <v>839</v>
      </c>
    </row>
    <row r="19" spans="2:14" x14ac:dyDescent="0.3">
      <c r="D19" s="40"/>
      <c r="E19" s="40"/>
      <c r="F19" s="28"/>
      <c r="N19" s="37" t="s">
        <v>840</v>
      </c>
    </row>
    <row r="20" spans="2:14" x14ac:dyDescent="0.3">
      <c r="B20" s="29"/>
      <c r="D20" s="40"/>
      <c r="E20" s="40"/>
      <c r="N20" s="37" t="s">
        <v>841</v>
      </c>
    </row>
    <row r="21" spans="2:14" x14ac:dyDescent="0.3">
      <c r="D21" s="40"/>
      <c r="E21" s="40"/>
      <c r="N21" s="37" t="s">
        <v>842</v>
      </c>
    </row>
    <row r="22" spans="2:14" x14ac:dyDescent="0.3">
      <c r="D22" s="40"/>
      <c r="E22" s="40"/>
      <c r="N22" s="37" t="s">
        <v>843</v>
      </c>
    </row>
    <row r="23" spans="2:14" x14ac:dyDescent="0.3">
      <c r="D23" s="40"/>
      <c r="E23" s="40"/>
      <c r="N23" s="37" t="s">
        <v>844</v>
      </c>
    </row>
    <row r="24" spans="2:14" x14ac:dyDescent="0.3">
      <c r="D24" s="40"/>
      <c r="E24" s="40"/>
      <c r="N24" s="37" t="s">
        <v>845</v>
      </c>
    </row>
    <row r="25" spans="2:14" x14ac:dyDescent="0.3">
      <c r="D25" s="40"/>
      <c r="E25" s="40"/>
      <c r="N25" s="37" t="s">
        <v>846</v>
      </c>
    </row>
    <row r="26" spans="2:14" x14ac:dyDescent="0.3">
      <c r="D26" s="40"/>
      <c r="E26" s="40"/>
      <c r="N26" s="37" t="s">
        <v>847</v>
      </c>
    </row>
    <row r="27" spans="2:14" x14ac:dyDescent="0.3">
      <c r="D27" s="40"/>
      <c r="E27" s="40"/>
      <c r="N27" s="37" t="s">
        <v>848</v>
      </c>
    </row>
    <row r="28" spans="2:14" x14ac:dyDescent="0.3">
      <c r="D28" s="40"/>
      <c r="E28" s="40"/>
      <c r="N28" s="37" t="s">
        <v>849</v>
      </c>
    </row>
    <row r="29" spans="2:14" x14ac:dyDescent="0.3">
      <c r="D29" s="40"/>
      <c r="E29" s="40"/>
      <c r="N29" s="37" t="s">
        <v>850</v>
      </c>
    </row>
    <row r="30" spans="2:14" x14ac:dyDescent="0.3">
      <c r="D30" s="40"/>
      <c r="E30" s="40"/>
      <c r="N30" s="37" t="s">
        <v>851</v>
      </c>
    </row>
    <row r="31" spans="2:14" x14ac:dyDescent="0.3">
      <c r="D31" s="40"/>
      <c r="E31" s="40"/>
      <c r="N31" s="37" t="s">
        <v>852</v>
      </c>
    </row>
    <row r="32" spans="2:14" x14ac:dyDescent="0.3">
      <c r="D32" s="40"/>
      <c r="E32" s="40"/>
      <c r="N32" s="37" t="s">
        <v>853</v>
      </c>
    </row>
    <row r="33" spans="4:14" x14ac:dyDescent="0.3">
      <c r="D33" s="40"/>
      <c r="E33" s="40"/>
      <c r="N33" s="37" t="s">
        <v>854</v>
      </c>
    </row>
    <row r="34" spans="4:14" x14ac:dyDescent="0.3">
      <c r="D34" s="40"/>
      <c r="E34" s="40"/>
      <c r="N34" s="37" t="s">
        <v>855</v>
      </c>
    </row>
    <row r="35" spans="4:14" x14ac:dyDescent="0.3">
      <c r="D35" s="40"/>
      <c r="E35" s="40"/>
      <c r="N35" s="37" t="s">
        <v>856</v>
      </c>
    </row>
    <row r="36" spans="4:14" x14ac:dyDescent="0.3">
      <c r="D36" s="40"/>
      <c r="N36" s="37" t="s">
        <v>857</v>
      </c>
    </row>
    <row r="37" spans="4:14" x14ac:dyDescent="0.3">
      <c r="N37" s="37" t="s">
        <v>858</v>
      </c>
    </row>
    <row r="38" spans="4:14" x14ac:dyDescent="0.3">
      <c r="N38" s="37" t="s">
        <v>859</v>
      </c>
    </row>
    <row r="39" spans="4:14" x14ac:dyDescent="0.3">
      <c r="N39" s="37" t="s">
        <v>860</v>
      </c>
    </row>
    <row r="40" spans="4:14" x14ac:dyDescent="0.3">
      <c r="N40" s="37" t="s">
        <v>861</v>
      </c>
    </row>
    <row r="41" spans="4:14" x14ac:dyDescent="0.3">
      <c r="N41" s="37" t="s">
        <v>862</v>
      </c>
    </row>
    <row r="42" spans="4:14" x14ac:dyDescent="0.3">
      <c r="N42" s="37" t="s">
        <v>863</v>
      </c>
    </row>
    <row r="43" spans="4:14" x14ac:dyDescent="0.3">
      <c r="N43" s="37" t="s">
        <v>864</v>
      </c>
    </row>
    <row r="44" spans="4:14" x14ac:dyDescent="0.3">
      <c r="N44" s="37" t="s">
        <v>865</v>
      </c>
    </row>
    <row r="45" spans="4:14" x14ac:dyDescent="0.3">
      <c r="N45" s="37" t="s">
        <v>866</v>
      </c>
    </row>
    <row r="46" spans="4:14" x14ac:dyDescent="0.3">
      <c r="N46" s="37" t="s">
        <v>867</v>
      </c>
    </row>
    <row r="47" spans="4:14" x14ac:dyDescent="0.3">
      <c r="N47" s="37" t="s">
        <v>868</v>
      </c>
    </row>
    <row r="48" spans="4:14" x14ac:dyDescent="0.3">
      <c r="N48" s="37" t="s">
        <v>869</v>
      </c>
    </row>
    <row r="49" spans="14:14" x14ac:dyDescent="0.3">
      <c r="N49" s="37" t="s">
        <v>870</v>
      </c>
    </row>
    <row r="50" spans="14:14" x14ac:dyDescent="0.3">
      <c r="N50" s="37" t="s">
        <v>871</v>
      </c>
    </row>
    <row r="51" spans="14:14" x14ac:dyDescent="0.3">
      <c r="N51" s="37" t="s">
        <v>872</v>
      </c>
    </row>
    <row r="52" spans="14:14" x14ac:dyDescent="0.3">
      <c r="N52" s="37" t="s">
        <v>873</v>
      </c>
    </row>
    <row r="53" spans="14:14" x14ac:dyDescent="0.3">
      <c r="N53" s="37" t="s">
        <v>874</v>
      </c>
    </row>
    <row r="54" spans="14:14" x14ac:dyDescent="0.3">
      <c r="N54" s="37" t="s">
        <v>875</v>
      </c>
    </row>
    <row r="55" spans="14:14" x14ac:dyDescent="0.3">
      <c r="N55" s="37" t="s">
        <v>876</v>
      </c>
    </row>
    <row r="56" spans="14:14" x14ac:dyDescent="0.3">
      <c r="N56" s="37" t="s">
        <v>877</v>
      </c>
    </row>
    <row r="57" spans="14:14" x14ac:dyDescent="0.3">
      <c r="N57" s="37" t="s">
        <v>878</v>
      </c>
    </row>
    <row r="58" spans="14:14" x14ac:dyDescent="0.3">
      <c r="N58" s="37" t="s">
        <v>879</v>
      </c>
    </row>
    <row r="59" spans="14:14" x14ac:dyDescent="0.3">
      <c r="N59" s="37" t="s">
        <v>880</v>
      </c>
    </row>
    <row r="60" spans="14:14" x14ac:dyDescent="0.3">
      <c r="N60" s="37" t="s">
        <v>881</v>
      </c>
    </row>
    <row r="61" spans="14:14" x14ac:dyDescent="0.3">
      <c r="N61" s="37" t="s">
        <v>882</v>
      </c>
    </row>
    <row r="62" spans="14:14" x14ac:dyDescent="0.3">
      <c r="N62" s="37" t="s">
        <v>883</v>
      </c>
    </row>
    <row r="63" spans="14:14" x14ac:dyDescent="0.3">
      <c r="N63" s="37" t="s">
        <v>884</v>
      </c>
    </row>
    <row r="64" spans="14:14" x14ac:dyDescent="0.3">
      <c r="N64" s="37" t="s">
        <v>885</v>
      </c>
    </row>
    <row r="65" spans="14:14" x14ac:dyDescent="0.3">
      <c r="N65" s="37" t="s">
        <v>886</v>
      </c>
    </row>
    <row r="66" spans="14:14" x14ac:dyDescent="0.3">
      <c r="N66" s="37" t="s">
        <v>887</v>
      </c>
    </row>
    <row r="67" spans="14:14" x14ac:dyDescent="0.3">
      <c r="N67" s="37" t="s">
        <v>888</v>
      </c>
    </row>
    <row r="68" spans="14:14" x14ac:dyDescent="0.3">
      <c r="N68" s="37" t="s">
        <v>889</v>
      </c>
    </row>
    <row r="69" spans="14:14" x14ac:dyDescent="0.3">
      <c r="N69" s="37" t="s">
        <v>890</v>
      </c>
    </row>
    <row r="70" spans="14:14" x14ac:dyDescent="0.3">
      <c r="N70" s="37" t="s">
        <v>891</v>
      </c>
    </row>
    <row r="71" spans="14:14" x14ac:dyDescent="0.3">
      <c r="N71" s="37" t="s">
        <v>892</v>
      </c>
    </row>
    <row r="72" spans="14:14" x14ac:dyDescent="0.3">
      <c r="N72" s="37" t="s">
        <v>893</v>
      </c>
    </row>
    <row r="73" spans="14:14" x14ac:dyDescent="0.3">
      <c r="N73" s="37" t="s">
        <v>894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0B05-BA31-4CB1-891C-A527DEB62117}">
  <sheetPr codeName="Sheet8"/>
  <dimension ref="A1:A5"/>
  <sheetViews>
    <sheetView workbookViewId="0">
      <selection activeCell="Q17" sqref="Q17"/>
    </sheetView>
  </sheetViews>
  <sheetFormatPr defaultColWidth="9.375" defaultRowHeight="13.2" x14ac:dyDescent="0.3"/>
  <cols>
    <col min="1" max="16384" width="9.375" style="52"/>
  </cols>
  <sheetData>
    <row r="1" spans="1:1" ht="15.6" x14ac:dyDescent="0.3">
      <c r="A1" s="349" t="s">
        <v>946</v>
      </c>
    </row>
    <row r="2" spans="1:1" ht="14.4" x14ac:dyDescent="0.3">
      <c r="A2" s="350" t="s">
        <v>947</v>
      </c>
    </row>
    <row r="3" spans="1:1" ht="14.4" x14ac:dyDescent="0.3">
      <c r="A3" s="350" t="s">
        <v>948</v>
      </c>
    </row>
    <row r="4" spans="1:1" ht="14.4" x14ac:dyDescent="0.3">
      <c r="A4" s="350" t="s">
        <v>949</v>
      </c>
    </row>
    <row r="5" spans="1:1" x14ac:dyDescent="0.3">
      <c r="A5" s="35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F67B-F82A-4847-AD10-95955784960A}">
  <sheetPr codeName="Sheet9"/>
  <dimension ref="A1:BL24"/>
  <sheetViews>
    <sheetView workbookViewId="0">
      <selection activeCell="H29" sqref="H29"/>
    </sheetView>
  </sheetViews>
  <sheetFormatPr defaultColWidth="9.375" defaultRowHeight="12" x14ac:dyDescent="0.25"/>
  <cols>
    <col min="1" max="1" width="10.875" style="46" customWidth="1"/>
    <col min="2" max="3" width="20.875" style="46" customWidth="1"/>
    <col min="4" max="4" width="10.875" style="46" customWidth="1"/>
    <col min="5" max="5" width="5.875" style="46" customWidth="1"/>
    <col min="6" max="6" width="10.875" style="46" customWidth="1"/>
    <col min="7" max="7" width="25" style="46" customWidth="1"/>
    <col min="8" max="8" width="41.5" style="46" customWidth="1"/>
    <col min="9" max="9" width="5.875" style="46" customWidth="1"/>
    <col min="10" max="10" width="10.875" style="46" customWidth="1"/>
    <col min="11" max="11" width="20.875" style="46" customWidth="1"/>
    <col min="12" max="12" width="43.875" style="46" customWidth="1"/>
    <col min="13" max="13" width="5.875" style="46" customWidth="1"/>
    <col min="14" max="14" width="10.875" style="46" customWidth="1"/>
    <col min="15" max="15" width="20.875" style="46" customWidth="1"/>
    <col min="16" max="16" width="30.875" style="46" customWidth="1"/>
    <col min="17" max="17" width="5.875" style="46" customWidth="1"/>
    <col min="18" max="18" width="10.875" style="46" customWidth="1"/>
    <col min="19" max="19" width="20.875" style="46" customWidth="1"/>
    <col min="20" max="20" width="30.875" style="46" customWidth="1"/>
    <col min="21" max="21" width="5.875" style="46" customWidth="1"/>
    <col min="22" max="22" width="10.875" style="46" customWidth="1"/>
    <col min="23" max="23" width="20.875" style="46" customWidth="1"/>
    <col min="24" max="24" width="30.875" style="46" customWidth="1"/>
    <col min="25" max="25" width="5.875" style="46" customWidth="1"/>
    <col min="26" max="26" width="10.875" style="46" customWidth="1"/>
    <col min="27" max="27" width="20.875" style="46" customWidth="1"/>
    <col min="28" max="28" width="30.875" style="46" customWidth="1"/>
    <col min="29" max="29" width="5.875" style="46" customWidth="1"/>
    <col min="30" max="30" width="10.875" style="46" customWidth="1"/>
    <col min="31" max="31" width="20.875" style="46" customWidth="1"/>
    <col min="32" max="32" width="30.875" style="46" customWidth="1"/>
    <col min="33" max="33" width="5.875" style="46" customWidth="1"/>
    <col min="34" max="34" width="10.875" style="46" customWidth="1"/>
    <col min="35" max="35" width="20.875" style="46" customWidth="1"/>
    <col min="36" max="36" width="30.875" style="46" customWidth="1"/>
    <col min="37" max="37" width="5.875" style="46" customWidth="1"/>
    <col min="38" max="38" width="10.875" style="46" customWidth="1"/>
    <col min="39" max="39" width="20.875" style="46" customWidth="1"/>
    <col min="40" max="40" width="30.875" style="46" customWidth="1"/>
    <col min="41" max="41" width="5.875" style="46" customWidth="1"/>
    <col min="42" max="42" width="10.875" style="46" customWidth="1"/>
    <col min="43" max="43" width="20.875" style="46" customWidth="1"/>
    <col min="44" max="44" width="30.875" style="46" customWidth="1"/>
    <col min="45" max="45" width="5.875" style="46" customWidth="1"/>
    <col min="46" max="46" width="10.875" style="46" customWidth="1"/>
    <col min="47" max="47" width="20.875" style="46" customWidth="1"/>
    <col min="48" max="48" width="30.875" style="46" customWidth="1"/>
    <col min="49" max="49" width="5.875" style="46" customWidth="1"/>
    <col min="50" max="50" width="10.875" style="46" customWidth="1"/>
    <col min="51" max="52" width="20.875" style="46" customWidth="1"/>
    <col min="53" max="53" width="5.875" style="46" customWidth="1"/>
    <col min="54" max="54" width="10.875" style="46" customWidth="1"/>
    <col min="55" max="56" width="20.875" style="46" customWidth="1"/>
    <col min="57" max="57" width="5.875" style="46" customWidth="1"/>
    <col min="58" max="59" width="20.875" style="46" customWidth="1"/>
    <col min="60" max="60" width="30.875" style="46" customWidth="1"/>
    <col min="61" max="61" width="5.875" style="46" customWidth="1"/>
    <col min="62" max="63" width="20.875" style="46" customWidth="1"/>
    <col min="64" max="64" width="30.875" style="46" customWidth="1"/>
    <col min="65" max="16384" width="9.375" style="46"/>
  </cols>
  <sheetData>
    <row r="1" spans="1:64" s="49" customFormat="1" ht="12" customHeight="1" x14ac:dyDescent="0.3">
      <c r="A1" s="49" t="s">
        <v>674</v>
      </c>
      <c r="B1" s="49" t="s">
        <v>675</v>
      </c>
      <c r="C1" s="49" t="s">
        <v>676</v>
      </c>
      <c r="D1" s="49" t="s">
        <v>680</v>
      </c>
      <c r="F1" s="49" t="s">
        <v>678</v>
      </c>
      <c r="G1" s="49" t="s">
        <v>677</v>
      </c>
      <c r="H1" s="49" t="s">
        <v>679</v>
      </c>
      <c r="J1" s="49" t="s">
        <v>683</v>
      </c>
      <c r="K1" s="49" t="s">
        <v>681</v>
      </c>
      <c r="L1" s="49" t="s">
        <v>684</v>
      </c>
      <c r="N1" s="49" t="s">
        <v>685</v>
      </c>
      <c r="O1" s="49" t="s">
        <v>682</v>
      </c>
      <c r="P1" s="49" t="s">
        <v>686</v>
      </c>
      <c r="R1" s="49" t="s">
        <v>687</v>
      </c>
      <c r="S1" s="49" t="s">
        <v>688</v>
      </c>
      <c r="T1" s="49" t="s">
        <v>689</v>
      </c>
      <c r="V1" s="49" t="s">
        <v>690</v>
      </c>
      <c r="W1" s="49" t="s">
        <v>691</v>
      </c>
      <c r="X1" s="49" t="s">
        <v>692</v>
      </c>
      <c r="Z1" s="49" t="s">
        <v>693</v>
      </c>
      <c r="AA1" s="49" t="s">
        <v>694</v>
      </c>
      <c r="AB1" s="49" t="s">
        <v>695</v>
      </c>
      <c r="AD1" s="49" t="s">
        <v>696</v>
      </c>
      <c r="AE1" s="49" t="s">
        <v>697</v>
      </c>
      <c r="AF1" s="49" t="s">
        <v>698</v>
      </c>
      <c r="AH1" s="49" t="s">
        <v>700</v>
      </c>
      <c r="AI1" s="49" t="s">
        <v>699</v>
      </c>
      <c r="AJ1" s="49" t="s">
        <v>701</v>
      </c>
      <c r="AL1" s="49" t="s">
        <v>702</v>
      </c>
      <c r="AM1" s="49" t="s">
        <v>703</v>
      </c>
      <c r="AN1" s="49" t="s">
        <v>704</v>
      </c>
      <c r="AP1" s="49" t="s">
        <v>705</v>
      </c>
      <c r="AQ1" s="49" t="s">
        <v>706</v>
      </c>
      <c r="AR1" s="49" t="s">
        <v>707</v>
      </c>
      <c r="AT1" s="49" t="s">
        <v>708</v>
      </c>
      <c r="AU1" s="49" t="s">
        <v>709</v>
      </c>
      <c r="AV1" s="49" t="s">
        <v>710</v>
      </c>
      <c r="AX1" s="49" t="s">
        <v>711</v>
      </c>
      <c r="AY1" s="49" t="s">
        <v>712</v>
      </c>
      <c r="AZ1" s="49" t="s">
        <v>713</v>
      </c>
      <c r="BB1" s="49" t="s">
        <v>714</v>
      </c>
      <c r="BC1" s="49" t="s">
        <v>715</v>
      </c>
      <c r="BD1" s="49" t="s">
        <v>716</v>
      </c>
      <c r="BF1" s="49" t="s">
        <v>717</v>
      </c>
      <c r="BG1" s="49" t="s">
        <v>718</v>
      </c>
      <c r="BH1" s="49" t="s">
        <v>719</v>
      </c>
      <c r="BJ1" s="49" t="s">
        <v>720</v>
      </c>
      <c r="BK1" s="49" t="s">
        <v>721</v>
      </c>
      <c r="BL1" s="49" t="s">
        <v>722</v>
      </c>
    </row>
    <row r="2" spans="1:64" x14ac:dyDescent="0.25">
      <c r="A2" s="46" t="s">
        <v>416</v>
      </c>
      <c r="B2" s="46" t="s">
        <v>417</v>
      </c>
      <c r="C2" s="46" t="s">
        <v>659</v>
      </c>
      <c r="D2" s="46" t="str">
        <f>"SUB_"&amp;Table17[[#This Row],[cat_code]]</f>
        <v>SUB_G01</v>
      </c>
      <c r="F2" s="46" t="s">
        <v>418</v>
      </c>
      <c r="G2" s="46" t="s">
        <v>419</v>
      </c>
      <c r="H2" s="46" t="str">
        <f>F2&amp;" - "&amp;G2</f>
        <v>BEV01 - Juice</v>
      </c>
      <c r="J2" s="46" t="s">
        <v>438</v>
      </c>
      <c r="K2" s="46" t="s">
        <v>439</v>
      </c>
      <c r="L2" s="46" t="str">
        <f t="shared" ref="L2:L11" si="0">J2&amp;" - "&amp;K2</f>
        <v>STP01 - Baking Ingredients + Mixes</v>
      </c>
      <c r="N2" s="46" t="s">
        <v>460</v>
      </c>
      <c r="O2" s="46" t="s">
        <v>461</v>
      </c>
      <c r="P2" s="46" t="str">
        <f>N2&amp;" - "&amp;O2</f>
        <v>SNK01 - Chips, Puffs + Popcorn</v>
      </c>
      <c r="R2" s="46" t="s">
        <v>476</v>
      </c>
      <c r="S2" s="46" t="s">
        <v>477</v>
      </c>
      <c r="T2" s="47" t="str">
        <f>R2&amp;" - "&amp;S2</f>
        <v>PPR01 - Soups + Broths</v>
      </c>
      <c r="V2" s="46" t="s">
        <v>496</v>
      </c>
      <c r="W2" s="46" t="s">
        <v>497</v>
      </c>
      <c r="X2" s="47" t="str">
        <f>V2&amp;" - "&amp;W2</f>
        <v>CMT01 - Condiments + Dressings</v>
      </c>
      <c r="Z2" s="46" t="s">
        <v>506</v>
      </c>
      <c r="AA2" s="46" t="s">
        <v>507</v>
      </c>
      <c r="AB2" s="47" t="str">
        <f>Z2&amp;" - "&amp;AA2</f>
        <v>CHL01 - Chill - Cheese + Alternatives</v>
      </c>
      <c r="AD2" s="46" t="s">
        <v>524</v>
      </c>
      <c r="AE2" s="46" t="s">
        <v>525</v>
      </c>
      <c r="AF2" s="47" t="str">
        <f>AD2&amp;" - "&amp;AE2</f>
        <v>CHL09 - Chill - Kombucha + Functional</v>
      </c>
      <c r="AH2" s="46" t="s">
        <v>535</v>
      </c>
      <c r="AI2" s="46" t="s">
        <v>536</v>
      </c>
      <c r="AJ2" s="47" t="str">
        <f>AH2&amp;" - "&amp;AI2</f>
        <v>FRZ01 - Frozen - Baked Goods + Waffles</v>
      </c>
      <c r="AL2" s="46" t="s">
        <v>559</v>
      </c>
      <c r="AM2" s="46" t="s">
        <v>560</v>
      </c>
      <c r="AN2" s="47" t="str">
        <f>AL2&amp;" - "&amp;AM2</f>
        <v>HSH01 - Laundry</v>
      </c>
      <c r="AP2" s="46" t="s">
        <v>569</v>
      </c>
      <c r="AQ2" s="46" t="s">
        <v>570</v>
      </c>
      <c r="AR2" s="47" t="str">
        <f>AP2&amp;" - "&amp;AQ2</f>
        <v>FCT01 - Functional Powders + Sport</v>
      </c>
      <c r="AT2" s="46" t="s">
        <v>573</v>
      </c>
      <c r="AU2" s="46" t="s">
        <v>574</v>
      </c>
      <c r="AV2" s="47" t="str">
        <f>AT2&amp;" - "&amp;AU2</f>
        <v>SUP01 - Vitamins + Minerals</v>
      </c>
      <c r="AX2" s="46" t="s">
        <v>583</v>
      </c>
      <c r="AY2" s="46" t="s">
        <v>584</v>
      </c>
      <c r="AZ2" s="47" t="str">
        <f>AX2&amp;" - "&amp;AY2</f>
        <v>PER01 - Body Care</v>
      </c>
      <c r="BB2" s="46" t="s">
        <v>601</v>
      </c>
      <c r="BC2" s="46" t="s">
        <v>602</v>
      </c>
      <c r="BD2" s="47" t="str">
        <f>BB2&amp;" - "&amp;BC2</f>
        <v>NAT01 - Aromatherapy</v>
      </c>
      <c r="BF2" s="46" t="s">
        <v>607</v>
      </c>
      <c r="BG2" s="46" t="s">
        <v>608</v>
      </c>
      <c r="BH2" s="47" t="str">
        <f>BF2&amp;" - "&amp;BG2</f>
        <v>SPC01 - Special Order - Grocery</v>
      </c>
      <c r="BJ2" s="46" t="s">
        <v>619</v>
      </c>
      <c r="BK2" s="46" t="s">
        <v>620</v>
      </c>
      <c r="BL2" s="47" t="str">
        <f>BJ2&amp;" - "&amp;BK2</f>
        <v>WPL01 - Whole Foods PL - Dry</v>
      </c>
    </row>
    <row r="3" spans="1:64" x14ac:dyDescent="0.25">
      <c r="A3" s="46" t="s">
        <v>436</v>
      </c>
      <c r="B3" s="46" t="s">
        <v>437</v>
      </c>
      <c r="C3" s="46" t="s">
        <v>660</v>
      </c>
      <c r="D3" s="46" t="str">
        <f>"SUB_"&amp;Table17[[#This Row],[cat_code]]</f>
        <v>SUB_G02</v>
      </c>
      <c r="F3" s="46" t="s">
        <v>420</v>
      </c>
      <c r="G3" s="46" t="s">
        <v>421</v>
      </c>
      <c r="H3" s="46" t="str">
        <f t="shared" ref="H3:H10" si="1">F3&amp;" - "&amp;G3</f>
        <v>BEV02 - Kombucha + Functional</v>
      </c>
      <c r="J3" s="46" t="s">
        <v>440</v>
      </c>
      <c r="K3" s="46" t="s">
        <v>441</v>
      </c>
      <c r="L3" s="46" t="str">
        <f t="shared" si="0"/>
        <v>STP02 - Dried Fruit + Vegetables</v>
      </c>
      <c r="N3" s="46" t="s">
        <v>462</v>
      </c>
      <c r="O3" s="46" t="s">
        <v>463</v>
      </c>
      <c r="P3" s="46" t="str">
        <f t="shared" ref="P3:P8" si="2">N3&amp;" - "&amp;O3</f>
        <v>SNK02 - Chocolate Bars</v>
      </c>
      <c r="R3" s="46" t="s">
        <v>478</v>
      </c>
      <c r="S3" s="46" t="s">
        <v>479</v>
      </c>
      <c r="T3" s="47" t="str">
        <f t="shared" ref="T3:T10" si="3">R3&amp;" - "&amp;S3</f>
        <v>PPR02 - Pasta + Noodles</v>
      </c>
      <c r="V3" s="46" t="s">
        <v>498</v>
      </c>
      <c r="W3" s="46" t="s">
        <v>499</v>
      </c>
      <c r="X3" s="47" t="str">
        <f t="shared" ref="X3:X5" si="4">V3&amp;" - "&amp;W3</f>
        <v>CMT02 - Nut + Seed Butters</v>
      </c>
      <c r="Z3" s="46" t="s">
        <v>508</v>
      </c>
      <c r="AA3" s="46" t="s">
        <v>509</v>
      </c>
      <c r="AB3" s="47" t="str">
        <f t="shared" ref="AB3:AB9" si="5">Z3&amp;" - "&amp;AA3</f>
        <v>CHL02 - Chill - Eggs + Alternatives</v>
      </c>
      <c r="AD3" s="46" t="s">
        <v>526</v>
      </c>
      <c r="AE3" s="46" t="s">
        <v>527</v>
      </c>
      <c r="AF3" s="47" t="str">
        <f t="shared" ref="AF3:AF6" si="6">AD3&amp;" - "&amp;AE3</f>
        <v>CHL10 - Chill - Juice + Smoothies</v>
      </c>
      <c r="AH3" s="46" t="s">
        <v>537</v>
      </c>
      <c r="AI3" s="46" t="s">
        <v>538</v>
      </c>
      <c r="AJ3" s="47" t="str">
        <f t="shared" ref="AJ3:AJ12" si="7">AH3&amp;" - "&amp;AI3</f>
        <v>FRZ02 - Frozen - Desserts Dairy</v>
      </c>
      <c r="AL3" s="46" t="s">
        <v>561</v>
      </c>
      <c r="AM3" s="46" t="s">
        <v>562</v>
      </c>
      <c r="AN3" s="47" t="str">
        <f t="shared" ref="AN3:AN5" si="8">AL3&amp;" - "&amp;AM3</f>
        <v>HSH02 - Dish Soap + Cleaning Supplies</v>
      </c>
      <c r="AT3" s="46" t="s">
        <v>575</v>
      </c>
      <c r="AU3" s="46" t="s">
        <v>576</v>
      </c>
      <c r="AV3" s="47" t="str">
        <f t="shared" ref="AV3:AV5" si="9">AT3&amp;" - "&amp;AU3</f>
        <v>SUP02 - Specialty Supplements</v>
      </c>
      <c r="AX3" s="46" t="s">
        <v>585</v>
      </c>
      <c r="AY3" s="46" t="s">
        <v>586</v>
      </c>
      <c r="AZ3" s="47" t="str">
        <f t="shared" ref="AZ3:AZ9" si="10">AX3&amp;" - "&amp;AY3</f>
        <v>PER02 - Hair Care</v>
      </c>
      <c r="BB3" s="46" t="s">
        <v>603</v>
      </c>
      <c r="BC3" s="46" t="s">
        <v>604</v>
      </c>
      <c r="BD3" s="47" t="str">
        <f>BB3&amp;" - "&amp;BC3</f>
        <v>NAT02 - Salt Lamps</v>
      </c>
      <c r="BF3" s="46" t="s">
        <v>609</v>
      </c>
      <c r="BG3" s="46" t="s">
        <v>610</v>
      </c>
      <c r="BH3" s="47" t="str">
        <f t="shared" ref="BH3:BH6" si="11">BF3&amp;" - "&amp;BG3</f>
        <v>SPC02 - Empty Displays - Grocery</v>
      </c>
      <c r="BJ3" s="46" t="s">
        <v>621</v>
      </c>
      <c r="BK3" s="46" t="s">
        <v>622</v>
      </c>
      <c r="BL3" s="47" t="str">
        <f t="shared" ref="BL3:BL4" si="12">BJ3&amp;" - "&amp;BK3</f>
        <v>WPL02 - Whole Foods PL - Cooler</v>
      </c>
    </row>
    <row r="4" spans="1:64" x14ac:dyDescent="0.25">
      <c r="A4" s="46" t="s">
        <v>458</v>
      </c>
      <c r="B4" s="46" t="s">
        <v>459</v>
      </c>
      <c r="C4" s="46" t="s">
        <v>661</v>
      </c>
      <c r="D4" s="46" t="str">
        <f>"SUB_"&amp;Table17[[#This Row],[cat_code]]</f>
        <v>SUB_G03</v>
      </c>
      <c r="F4" s="46" t="s">
        <v>422</v>
      </c>
      <c r="G4" s="46" t="s">
        <v>423</v>
      </c>
      <c r="H4" s="46" t="str">
        <f t="shared" si="1"/>
        <v>BEV03 - Non-Dairy Beverage</v>
      </c>
      <c r="J4" s="46" t="s">
        <v>442</v>
      </c>
      <c r="K4" s="46" t="s">
        <v>443</v>
      </c>
      <c r="L4" s="46" t="str">
        <f t="shared" si="0"/>
        <v>STP03 - Dried Beans - Packaged + Bulk</v>
      </c>
      <c r="N4" s="46" t="s">
        <v>464</v>
      </c>
      <c r="O4" s="46" t="s">
        <v>465</v>
      </c>
      <c r="P4" s="46" t="str">
        <f t="shared" si="2"/>
        <v>SNK03 - Granola/Cereal Bars + Cookies</v>
      </c>
      <c r="R4" s="46" t="s">
        <v>480</v>
      </c>
      <c r="S4" s="46" t="s">
        <v>481</v>
      </c>
      <c r="T4" s="47" t="str">
        <f t="shared" si="3"/>
        <v>PPR03 - Sauces - Sweet + Savoury</v>
      </c>
      <c r="V4" s="46" t="s">
        <v>500</v>
      </c>
      <c r="W4" s="46" t="s">
        <v>501</v>
      </c>
      <c r="X4" s="47" t="str">
        <f t="shared" si="4"/>
        <v>CMT03 - Spreads + Dips</v>
      </c>
      <c r="Z4" s="46" t="s">
        <v>510</v>
      </c>
      <c r="AA4" s="46" t="s">
        <v>511</v>
      </c>
      <c r="AB4" s="47" t="str">
        <f t="shared" si="5"/>
        <v>CHL03 - Chill - Protein Alternatives</v>
      </c>
      <c r="AD4" s="46" t="s">
        <v>528</v>
      </c>
      <c r="AE4" s="46" t="s">
        <v>529</v>
      </c>
      <c r="AF4" s="47" t="str">
        <f t="shared" si="6"/>
        <v>CHL11 - Chill - Non-Dairy Beverage</v>
      </c>
      <c r="AH4" s="46" t="s">
        <v>539</v>
      </c>
      <c r="AI4" s="46" t="s">
        <v>540</v>
      </c>
      <c r="AJ4" s="47" t="str">
        <f t="shared" si="7"/>
        <v>FRZ03 - Frozen - Desserts Non-Dairy</v>
      </c>
      <c r="AL4" s="46" t="s">
        <v>563</v>
      </c>
      <c r="AM4" s="46" t="s">
        <v>564</v>
      </c>
      <c r="AN4" s="47" t="str">
        <f t="shared" si="8"/>
        <v>HSH03 - Paper Product + Other Supplies</v>
      </c>
      <c r="AT4" s="46" t="s">
        <v>577</v>
      </c>
      <c r="AU4" s="46" t="s">
        <v>578</v>
      </c>
      <c r="AV4" s="47" t="str">
        <f t="shared" si="9"/>
        <v>SUP03 - Herbs + Botanical</v>
      </c>
      <c r="AX4" s="46" t="s">
        <v>587</v>
      </c>
      <c r="AY4" s="46" t="s">
        <v>588</v>
      </c>
      <c r="AZ4" s="47" t="str">
        <f t="shared" si="10"/>
        <v>PER03 - Face Care</v>
      </c>
      <c r="BF4" s="46" t="s">
        <v>611</v>
      </c>
      <c r="BG4" s="46" t="s">
        <v>612</v>
      </c>
      <c r="BH4" s="47" t="str">
        <f t="shared" si="11"/>
        <v>SPC03 - Special Order - Wellness</v>
      </c>
      <c r="BJ4" s="46" t="s">
        <v>623</v>
      </c>
      <c r="BK4" s="46" t="s">
        <v>624</v>
      </c>
      <c r="BL4" s="47" t="str">
        <f t="shared" si="12"/>
        <v>WPL03 - Whole Foods PL - Frozen</v>
      </c>
    </row>
    <row r="5" spans="1:64" x14ac:dyDescent="0.25">
      <c r="A5" s="46" t="s">
        <v>474</v>
      </c>
      <c r="B5" s="46" t="s">
        <v>475</v>
      </c>
      <c r="C5" s="46" t="s">
        <v>662</v>
      </c>
      <c r="D5" s="46" t="str">
        <f>"SUB_"&amp;Table17[[#This Row],[cat_code]]</f>
        <v>SUB_G04</v>
      </c>
      <c r="F5" s="46" t="s">
        <v>424</v>
      </c>
      <c r="G5" s="46" t="s">
        <v>425</v>
      </c>
      <c r="H5" s="46" t="str">
        <f t="shared" si="1"/>
        <v>BEV04 - Tea + Alternatives</v>
      </c>
      <c r="J5" s="46" t="s">
        <v>444</v>
      </c>
      <c r="K5" s="46" t="s">
        <v>445</v>
      </c>
      <c r="L5" s="46" t="str">
        <f t="shared" si="0"/>
        <v>STP04 - Nuts + Seeds - Packaged + Bulk</v>
      </c>
      <c r="N5" s="46" t="s">
        <v>466</v>
      </c>
      <c r="O5" s="46" t="s">
        <v>467</v>
      </c>
      <c r="P5" s="46" t="str">
        <f t="shared" si="2"/>
        <v>SNK04 - Energy/Nutritional Bars</v>
      </c>
      <c r="R5" s="46" t="s">
        <v>482</v>
      </c>
      <c r="S5" s="46" t="s">
        <v>483</v>
      </c>
      <c r="T5" s="47" t="str">
        <f t="shared" si="3"/>
        <v>PPR04 - Prepared - Heat + Serve Meals</v>
      </c>
      <c r="V5" s="46" t="s">
        <v>502</v>
      </c>
      <c r="W5" s="46" t="s">
        <v>503</v>
      </c>
      <c r="X5" s="47" t="str">
        <f t="shared" si="4"/>
        <v>CMT04 - Jam + Fruit Spreads</v>
      </c>
      <c r="Z5" s="46" t="s">
        <v>512</v>
      </c>
      <c r="AA5" s="46" t="s">
        <v>513</v>
      </c>
      <c r="AB5" s="47" t="str">
        <f t="shared" si="5"/>
        <v>CHL04 - Chill - Yogurt + Alternatives</v>
      </c>
      <c r="AD5" s="46" t="s">
        <v>530</v>
      </c>
      <c r="AE5" s="46" t="s">
        <v>531</v>
      </c>
      <c r="AF5" s="47" t="str">
        <f t="shared" si="6"/>
        <v>CHL12 - Chill - Dairy Beverage</v>
      </c>
      <c r="AH5" s="46" t="s">
        <v>541</v>
      </c>
      <c r="AI5" s="46" t="s">
        <v>542</v>
      </c>
      <c r="AJ5" s="47" t="str">
        <f t="shared" si="7"/>
        <v>FRZ04 - Frozen - Fruit + Vegetables</v>
      </c>
      <c r="AL5" s="46" t="s">
        <v>565</v>
      </c>
      <c r="AM5" s="46" t="s">
        <v>566</v>
      </c>
      <c r="AN5" s="47" t="str">
        <f t="shared" si="8"/>
        <v>HSH04 - Pet</v>
      </c>
      <c r="AT5" s="46" t="s">
        <v>579</v>
      </c>
      <c r="AU5" s="46" t="s">
        <v>580</v>
      </c>
      <c r="AV5" s="47" t="str">
        <f t="shared" si="9"/>
        <v>SUP04 - Homeopathy</v>
      </c>
      <c r="AX5" s="46" t="s">
        <v>589</v>
      </c>
      <c r="AY5" s="46" t="s">
        <v>590</v>
      </c>
      <c r="AZ5" s="47" t="str">
        <f t="shared" si="10"/>
        <v>PER04 - Baby Care</v>
      </c>
      <c r="BF5" s="46" t="s">
        <v>613</v>
      </c>
      <c r="BG5" s="46" t="s">
        <v>614</v>
      </c>
      <c r="BH5" s="47" t="str">
        <f t="shared" si="11"/>
        <v>SPC04 - Empty Displays - Wellness</v>
      </c>
    </row>
    <row r="6" spans="1:64" x14ac:dyDescent="0.25">
      <c r="A6" s="46" t="s">
        <v>494</v>
      </c>
      <c r="B6" s="46" t="s">
        <v>495</v>
      </c>
      <c r="C6" s="46" t="s">
        <v>663</v>
      </c>
      <c r="D6" s="46" t="str">
        <f>"SUB_"&amp;Table17[[#This Row],[cat_code]]</f>
        <v>SUB_G05</v>
      </c>
      <c r="F6" s="46" t="s">
        <v>426</v>
      </c>
      <c r="G6" s="46" t="s">
        <v>427</v>
      </c>
      <c r="H6" s="46" t="str">
        <f t="shared" si="1"/>
        <v>BEV05 - Coffee + Alternatives</v>
      </c>
      <c r="J6" s="46" t="s">
        <v>446</v>
      </c>
      <c r="K6" s="46" t="s">
        <v>447</v>
      </c>
      <c r="L6" s="46" t="str">
        <f t="shared" si="0"/>
        <v>STP05 - Flour - Packaged + Bulk</v>
      </c>
      <c r="N6" s="46" t="s">
        <v>468</v>
      </c>
      <c r="O6" s="46" t="s">
        <v>469</v>
      </c>
      <c r="P6" s="46" t="str">
        <f t="shared" si="2"/>
        <v>SNK05 - Crackers + Rice Cakes</v>
      </c>
      <c r="R6" s="46" t="s">
        <v>484</v>
      </c>
      <c r="S6" s="46" t="s">
        <v>485</v>
      </c>
      <c r="T6" s="47" t="str">
        <f t="shared" si="3"/>
        <v>PPR05 - Cereal Granola - Ready to Eat</v>
      </c>
      <c r="Z6" s="46" t="s">
        <v>514</v>
      </c>
      <c r="AA6" s="46" t="s">
        <v>515</v>
      </c>
      <c r="AB6" s="47" t="str">
        <f t="shared" si="5"/>
        <v>CHL05 - Chill - Prepared Foods</v>
      </c>
      <c r="AD6" s="46" t="s">
        <v>532</v>
      </c>
      <c r="AE6" s="46" t="s">
        <v>533</v>
      </c>
      <c r="AF6" s="47" t="str">
        <f t="shared" si="6"/>
        <v>CHL13 - Chill - RTD Tea/Coffee</v>
      </c>
      <c r="AH6" s="46" t="s">
        <v>543</v>
      </c>
      <c r="AI6" s="46" t="s">
        <v>544</v>
      </c>
      <c r="AJ6" s="47" t="str">
        <f t="shared" si="7"/>
        <v>FRZ05 - Frozen - Meat + Seafood</v>
      </c>
      <c r="AX6" s="46" t="s">
        <v>591</v>
      </c>
      <c r="AY6" s="46" t="s">
        <v>592</v>
      </c>
      <c r="AZ6" s="47" t="str">
        <f t="shared" si="10"/>
        <v>PER05 - Soaps + Bath</v>
      </c>
      <c r="BF6" s="46" t="s">
        <v>615</v>
      </c>
      <c r="BG6" s="46" t="s">
        <v>616</v>
      </c>
      <c r="BH6" s="47" t="str">
        <f t="shared" si="11"/>
        <v>SPC05 - Reference Materials</v>
      </c>
    </row>
    <row r="7" spans="1:64" x14ac:dyDescent="0.25">
      <c r="A7" s="46" t="s">
        <v>504</v>
      </c>
      <c r="B7" s="46" t="s">
        <v>505</v>
      </c>
      <c r="C7" s="46" t="s">
        <v>664</v>
      </c>
      <c r="D7" s="46" t="str">
        <f>"SUB_"&amp;Table17[[#This Row],[cat_code]]</f>
        <v>SUB_G06</v>
      </c>
      <c r="F7" s="46" t="s">
        <v>428</v>
      </c>
      <c r="G7" s="46" t="s">
        <v>429</v>
      </c>
      <c r="H7" s="46" t="str">
        <f t="shared" si="1"/>
        <v>BEV06 - Carbonated Beverage</v>
      </c>
      <c r="J7" s="46" t="s">
        <v>448</v>
      </c>
      <c r="K7" s="46" t="s">
        <v>449</v>
      </c>
      <c r="L7" s="46" t="str">
        <f t="shared" si="0"/>
        <v>STP06 - Grains - Packaged + Bulk</v>
      </c>
      <c r="N7" s="46" t="s">
        <v>470</v>
      </c>
      <c r="O7" s="46" t="s">
        <v>471</v>
      </c>
      <c r="P7" s="46" t="str">
        <f t="shared" si="2"/>
        <v>SNK06 - Salty + Savoury Snacks</v>
      </c>
      <c r="R7" s="46" t="s">
        <v>486</v>
      </c>
      <c r="S7" s="46" t="s">
        <v>487</v>
      </c>
      <c r="T7" s="47" t="str">
        <f t="shared" si="3"/>
        <v>PPR06 - Canned Beans + Chili</v>
      </c>
      <c r="Z7" s="46" t="s">
        <v>516</v>
      </c>
      <c r="AA7" s="46" t="s">
        <v>517</v>
      </c>
      <c r="AB7" s="47" t="str">
        <f t="shared" si="5"/>
        <v>CHL06 - Chill - Spreads + Dips</v>
      </c>
      <c r="AH7" s="46" t="s">
        <v>545</v>
      </c>
      <c r="AI7" s="46" t="s">
        <v>546</v>
      </c>
      <c r="AJ7" s="47" t="str">
        <f t="shared" si="7"/>
        <v>FRZ06 - Frozen - Protein Alternatives</v>
      </c>
      <c r="AX7" s="46" t="s">
        <v>593</v>
      </c>
      <c r="AY7" s="46" t="s">
        <v>594</v>
      </c>
      <c r="AZ7" s="47" t="str">
        <f t="shared" si="10"/>
        <v>PER07 - Oral Care</v>
      </c>
    </row>
    <row r="8" spans="1:64" x14ac:dyDescent="0.25">
      <c r="A8" s="46" t="s">
        <v>522</v>
      </c>
      <c r="B8" s="46" t="s">
        <v>523</v>
      </c>
      <c r="C8" s="46" t="s">
        <v>665</v>
      </c>
      <c r="D8" s="46" t="str">
        <f>"SUB_"&amp;Table17[[#This Row],[cat_code]]</f>
        <v>SUB_G07</v>
      </c>
      <c r="F8" s="46" t="s">
        <v>430</v>
      </c>
      <c r="G8" s="46" t="s">
        <v>431</v>
      </c>
      <c r="H8" s="46" t="str">
        <f t="shared" si="1"/>
        <v>BEV07 - Non-Carbonated RTD Tea/Coffee</v>
      </c>
      <c r="J8" s="46" t="s">
        <v>450</v>
      </c>
      <c r="K8" s="46" t="s">
        <v>451</v>
      </c>
      <c r="L8" s="46" t="str">
        <f t="shared" si="0"/>
        <v>STP07 - Rice - Packaged + Bulk</v>
      </c>
      <c r="N8" s="46" t="s">
        <v>472</v>
      </c>
      <c r="O8" s="46" t="s">
        <v>473</v>
      </c>
      <c r="P8" s="46" t="str">
        <f t="shared" si="2"/>
        <v>SNK07 - Sweet Snacks + Confections</v>
      </c>
      <c r="R8" s="46" t="s">
        <v>488</v>
      </c>
      <c r="S8" s="46" t="s">
        <v>489</v>
      </c>
      <c r="T8" s="47" t="str">
        <f t="shared" si="3"/>
        <v>PPR07 - Canned Fruit + Vegetables</v>
      </c>
      <c r="Z8" s="46" t="s">
        <v>518</v>
      </c>
      <c r="AA8" s="46" t="s">
        <v>519</v>
      </c>
      <c r="AB8" s="47" t="str">
        <f t="shared" si="5"/>
        <v>CHL07 - Chill - Fermented, Pickled</v>
      </c>
      <c r="AH8" s="46" t="s">
        <v>547</v>
      </c>
      <c r="AI8" s="46" t="s">
        <v>548</v>
      </c>
      <c r="AJ8" s="47" t="str">
        <f t="shared" si="7"/>
        <v>FRZ07 - Frozen - Pizza</v>
      </c>
      <c r="AX8" s="46" t="s">
        <v>595</v>
      </c>
      <c r="AY8" s="46" t="s">
        <v>596</v>
      </c>
      <c r="AZ8" s="47" t="str">
        <f t="shared" si="10"/>
        <v>PER08 - Menstrual Care</v>
      </c>
    </row>
    <row r="9" spans="1:64" x14ac:dyDescent="0.25">
      <c r="A9" s="46" t="s">
        <v>534</v>
      </c>
      <c r="B9" s="46" t="s">
        <v>391</v>
      </c>
      <c r="C9" s="46" t="s">
        <v>666</v>
      </c>
      <c r="D9" s="46" t="str">
        <f>"SUB_"&amp;Table17[[#This Row],[cat_code]]</f>
        <v>SUB_G08</v>
      </c>
      <c r="F9" s="46" t="s">
        <v>432</v>
      </c>
      <c r="G9" s="46" t="s">
        <v>433</v>
      </c>
      <c r="H9" s="46" t="str">
        <f t="shared" si="1"/>
        <v>BEV08 - Water</v>
      </c>
      <c r="J9" s="46" t="s">
        <v>452</v>
      </c>
      <c r="K9" s="46" t="s">
        <v>453</v>
      </c>
      <c r="L9" s="46" t="str">
        <f t="shared" si="0"/>
        <v>STP08 - Oils - Culinary</v>
      </c>
      <c r="R9" s="46" t="s">
        <v>490</v>
      </c>
      <c r="S9" s="46" t="s">
        <v>491</v>
      </c>
      <c r="T9" s="47" t="str">
        <f t="shared" si="3"/>
        <v>PPR08 - Canned Fish/Meat + Alternative</v>
      </c>
      <c r="Z9" s="46" t="s">
        <v>520</v>
      </c>
      <c r="AA9" s="46" t="s">
        <v>521</v>
      </c>
      <c r="AB9" s="47" t="str">
        <f t="shared" si="5"/>
        <v>CHL08 - Chill - Condiments + Dressings</v>
      </c>
      <c r="AH9" s="46" t="s">
        <v>549</v>
      </c>
      <c r="AI9" s="46" t="s">
        <v>550</v>
      </c>
      <c r="AJ9" s="47" t="str">
        <f t="shared" si="7"/>
        <v>FRZ08 - Frozen - Heat + Serve Meals</v>
      </c>
      <c r="AX9" s="46" t="s">
        <v>597</v>
      </c>
      <c r="AY9" s="46" t="s">
        <v>598</v>
      </c>
      <c r="AZ9" s="47" t="str">
        <f t="shared" si="10"/>
        <v>PER09 - Deodorant</v>
      </c>
    </row>
    <row r="10" spans="1:64" x14ac:dyDescent="0.25">
      <c r="A10" s="46" t="s">
        <v>557</v>
      </c>
      <c r="B10" s="46" t="s">
        <v>558</v>
      </c>
      <c r="C10" s="46" t="s">
        <v>667</v>
      </c>
      <c r="D10" s="46" t="str">
        <f>"SUB_"&amp;Table17[[#This Row],[cat_code]]</f>
        <v>SUB_G09</v>
      </c>
      <c r="F10" s="46" t="s">
        <v>434</v>
      </c>
      <c r="G10" s="46" t="s">
        <v>435</v>
      </c>
      <c r="H10" s="46" t="str">
        <f t="shared" si="1"/>
        <v>BEV09 - Non-Alcoholic Beverage</v>
      </c>
      <c r="J10" s="46" t="s">
        <v>454</v>
      </c>
      <c r="K10" s="46" t="s">
        <v>455</v>
      </c>
      <c r="L10" s="46" t="str">
        <f t="shared" si="0"/>
        <v>STP09 - Herbs + Spice - Package + Bulk</v>
      </c>
      <c r="R10" s="46" t="s">
        <v>492</v>
      </c>
      <c r="S10" s="46" t="s">
        <v>493</v>
      </c>
      <c r="T10" s="47" t="str">
        <f t="shared" si="3"/>
        <v>PPR09 - Baby Food</v>
      </c>
      <c r="AH10" s="46" t="s">
        <v>551</v>
      </c>
      <c r="AI10" s="46" t="s">
        <v>552</v>
      </c>
      <c r="AJ10" s="47" t="str">
        <f t="shared" si="7"/>
        <v>FRZ09 - Frozen - Butter</v>
      </c>
    </row>
    <row r="11" spans="1:64" x14ac:dyDescent="0.25">
      <c r="A11" s="46" t="s">
        <v>567</v>
      </c>
      <c r="B11" s="46" t="s">
        <v>568</v>
      </c>
      <c r="C11" s="46" t="s">
        <v>668</v>
      </c>
      <c r="D11" s="46" t="str">
        <f>"SUB_"&amp;Table17[[#This Row],[cat_code]]</f>
        <v>SUB_G10</v>
      </c>
      <c r="J11" s="46" t="s">
        <v>456</v>
      </c>
      <c r="K11" s="46" t="s">
        <v>457</v>
      </c>
      <c r="L11" s="46" t="str">
        <f t="shared" si="0"/>
        <v>STP10 - Sweeteners</v>
      </c>
      <c r="AH11" s="46" t="s">
        <v>553</v>
      </c>
      <c r="AI11" s="46" t="s">
        <v>554</v>
      </c>
      <c r="AJ11" s="47" t="str">
        <f t="shared" si="7"/>
        <v>FRZ10 - Frozen - Condiments</v>
      </c>
    </row>
    <row r="12" spans="1:64" x14ac:dyDescent="0.25">
      <c r="A12" s="46" t="s">
        <v>605</v>
      </c>
      <c r="B12" s="46" t="s">
        <v>606</v>
      </c>
      <c r="C12" s="46" t="s">
        <v>672</v>
      </c>
      <c r="D12" s="46" t="str">
        <f>"SUB_"&amp;Table17[[#This Row],[cat_code]]</f>
        <v>SUB_G15</v>
      </c>
      <c r="AH12" s="46" t="s">
        <v>555</v>
      </c>
      <c r="AI12" s="46" t="s">
        <v>556</v>
      </c>
      <c r="AJ12" s="47" t="str">
        <f t="shared" si="7"/>
        <v>FRZ11 - Frozen - Juice + Smoothies</v>
      </c>
    </row>
    <row r="13" spans="1:64" x14ac:dyDescent="0.25">
      <c r="A13" s="46" t="s">
        <v>618</v>
      </c>
      <c r="B13" s="46" t="s">
        <v>617</v>
      </c>
      <c r="C13" s="46" t="s">
        <v>673</v>
      </c>
      <c r="D13" s="46" t="str">
        <f>"SUB_"&amp;Table17[[#This Row],[cat_code]]</f>
        <v>SUB_G16</v>
      </c>
    </row>
    <row r="17" spans="1:4" x14ac:dyDescent="0.25">
      <c r="A17" s="48" t="s">
        <v>674</v>
      </c>
      <c r="B17" s="48" t="s">
        <v>675</v>
      </c>
      <c r="C17" s="48" t="s">
        <v>676</v>
      </c>
      <c r="D17" s="48" t="s">
        <v>680</v>
      </c>
    </row>
    <row r="18" spans="1:4" x14ac:dyDescent="0.25">
      <c r="A18" s="46" t="s">
        <v>571</v>
      </c>
      <c r="B18" s="46" t="s">
        <v>572</v>
      </c>
      <c r="C18" s="46" t="s">
        <v>669</v>
      </c>
      <c r="D18" s="46" t="str">
        <f>"SUB_"&amp;Table173[[#This Row],[cat_code]]</f>
        <v>SUB_G11</v>
      </c>
    </row>
    <row r="19" spans="1:4" x14ac:dyDescent="0.25">
      <c r="A19" s="46" t="s">
        <v>581</v>
      </c>
      <c r="B19" s="46" t="s">
        <v>582</v>
      </c>
      <c r="C19" s="46" t="s">
        <v>670</v>
      </c>
      <c r="D19" s="46" t="str">
        <f>"SUB_"&amp;Table173[[#This Row],[cat_code]]</f>
        <v>SUB_G12</v>
      </c>
    </row>
    <row r="20" spans="1:4" x14ac:dyDescent="0.25">
      <c r="A20" s="46" t="s">
        <v>600</v>
      </c>
      <c r="B20" s="46" t="s">
        <v>599</v>
      </c>
      <c r="C20" s="46" t="s">
        <v>671</v>
      </c>
      <c r="D20" s="46" t="str">
        <f>"SUB_"&amp;Table173[[#This Row],[cat_code]]</f>
        <v>SUB_G13</v>
      </c>
    </row>
    <row r="21" spans="1:4" x14ac:dyDescent="0.25">
      <c r="A21" s="46" t="s">
        <v>605</v>
      </c>
      <c r="B21" s="46" t="s">
        <v>606</v>
      </c>
      <c r="C21" s="46" t="s">
        <v>672</v>
      </c>
      <c r="D21" s="46" t="str">
        <f>"SUB_"&amp;Table173[[#This Row],[cat_code]]</f>
        <v>SUB_G15</v>
      </c>
    </row>
    <row r="24" spans="1:4" x14ac:dyDescent="0.25">
      <c r="A24" s="342" t="s">
        <v>930</v>
      </c>
    </row>
  </sheetData>
  <pageMargins left="0.7" right="0.7" top="0.75" bottom="0.75" header="0.3" footer="0.3"/>
  <pageSetup orientation="portrait"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2c7a83-2d9e-4a17-b049-242fae0c4318">
      <Terms xmlns="http://schemas.microsoft.com/office/infopath/2007/PartnerControls"/>
    </lcf76f155ced4ddcb4097134ff3c332f>
    <TaxCatchAll xmlns="d6890faf-b67e-436c-881f-4cb9cec5ac0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BB1721B0DA3A4ABD1A2BD7BC97503B" ma:contentTypeVersion="15" ma:contentTypeDescription="Create a new document." ma:contentTypeScope="" ma:versionID="4b485379f103763e012f0909bc343e2a">
  <xsd:schema xmlns:xsd="http://www.w3.org/2001/XMLSchema" xmlns:xs="http://www.w3.org/2001/XMLSchema" xmlns:p="http://schemas.microsoft.com/office/2006/metadata/properties" xmlns:ns2="b92c7a83-2d9e-4a17-b049-242fae0c4318" xmlns:ns3="d6890faf-b67e-436c-881f-4cb9cec5ac0f" targetNamespace="http://schemas.microsoft.com/office/2006/metadata/properties" ma:root="true" ma:fieldsID="fa58653b2f0b5c6d57b739c767af84b1" ns2:_="" ns3:_="">
    <xsd:import namespace="b92c7a83-2d9e-4a17-b049-242fae0c4318"/>
    <xsd:import namespace="d6890faf-b67e-436c-881f-4cb9cec5ac0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c7a83-2d9e-4a17-b049-242fae0c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7e8fbc-4e59-48ab-a890-4dddcb82607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890faf-b67e-436c-881f-4cb9cec5ac0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9385c0-309a-4727-9ad0-3a0dd57c8ddd}" ma:internalName="TaxCatchAll" ma:showField="CatchAllData" ma:web="d6890faf-b67e-436c-881f-4cb9cec5ac0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88C43F-3517-42C5-B412-8124D40C9FAD}">
  <ds:schemaRefs>
    <ds:schemaRef ds:uri="http://schemas.microsoft.com/office/2006/metadata/properties"/>
    <ds:schemaRef ds:uri="http://schemas.microsoft.com/office/infopath/2007/PartnerControls"/>
    <ds:schemaRef ds:uri="b92c7a83-2d9e-4a17-b049-242fae0c4318"/>
    <ds:schemaRef ds:uri="d6890faf-b67e-436c-881f-4cb9cec5ac0f"/>
  </ds:schemaRefs>
</ds:datastoreItem>
</file>

<file path=customXml/itemProps2.xml><?xml version="1.0" encoding="utf-8"?>
<ds:datastoreItem xmlns:ds="http://schemas.openxmlformats.org/officeDocument/2006/customXml" ds:itemID="{32516FB9-63F9-4797-81C1-831EDD163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c7a83-2d9e-4a17-b049-242fae0c4318"/>
    <ds:schemaRef ds:uri="d6890faf-b67e-436c-881f-4cb9cec5a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0C1C17-94DB-49FB-B04D-DB328A15F4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0.0 READ ME - Instructions</vt:lpstr>
      <vt:lpstr>1.0 Specs + Pricing</vt:lpstr>
      <vt:lpstr>2.0 Accounting Information</vt:lpstr>
      <vt:lpstr>3.0 SRP Calculation Example</vt:lpstr>
      <vt:lpstr>4.0 Attributes Index </vt:lpstr>
      <vt:lpstr>4.0 Attributes Index</vt:lpstr>
      <vt:lpstr>Drop Down Lists</vt:lpstr>
      <vt:lpstr>Internal</vt:lpstr>
      <vt:lpstr>Category Lists</vt:lpstr>
      <vt:lpstr>Verification Process</vt:lpstr>
      <vt:lpstr>SUB_G01</vt:lpstr>
      <vt:lpstr>SUB_G02</vt:lpstr>
      <vt:lpstr>SUB_G03</vt:lpstr>
      <vt:lpstr>SUB_G04</vt:lpstr>
      <vt:lpstr>SUB_G05</vt:lpstr>
      <vt:lpstr>SUB_G06</vt:lpstr>
      <vt:lpstr>SUB_G07</vt:lpstr>
      <vt:lpstr>SUB_G08</vt:lpstr>
      <vt:lpstr>SUB_G09</vt:lpstr>
      <vt:lpstr>SUB_G10</vt:lpstr>
      <vt:lpstr>SUB_G11</vt:lpstr>
      <vt:lpstr>SUB_G12</vt:lpstr>
      <vt:lpstr>SUB_G13</vt:lpstr>
      <vt:lpstr>SUB_G15</vt:lpstr>
      <vt:lpstr>SUB_G16</vt:lpstr>
    </vt:vector>
  </TitlesOfParts>
  <Company>Horizon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gaylet</dc:creator>
  <cp:lastModifiedBy>Lori Fillo (Horizon Grocery + Wellness)</cp:lastModifiedBy>
  <cp:lastPrinted>2024-10-18T22:22:37Z</cp:lastPrinted>
  <dcterms:created xsi:type="dcterms:W3CDTF">2008-12-29T19:34:07Z</dcterms:created>
  <dcterms:modified xsi:type="dcterms:W3CDTF">2025-03-17T19:46:46Z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0x010100B2BB1721B0DA3A4ABD1A2BD7BC97503B</vt:lpwstr>
  </property>
</Properties>
</file>